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1" firstSheet="3" activeTab="8"/>
  </bookViews>
  <sheets>
    <sheet name="过度表" sheetId="13" r:id="rId1"/>
    <sheet name="过度表（财政拨款）" sheetId="14" r:id="rId2"/>
    <sheet name="收支总表01" sheetId="1" r:id="rId3"/>
    <sheet name="财政拨款收支预算总表02" sheetId="12" r:id="rId4"/>
    <sheet name="一般公共预算表03" sheetId="2" r:id="rId5"/>
    <sheet name="收入总表04" sheetId="3" r:id="rId6"/>
    <sheet name="支出总表05" sheetId="4" r:id="rId7"/>
    <sheet name="一般公共预算基本支出表06" sheetId="8" r:id="rId8"/>
    <sheet name="政府性基金预算表07" sheetId="10" r:id="rId9"/>
    <sheet name="一般预算“三公”经费08" sheetId="6" r:id="rId10"/>
    <sheet name="重点项目支出预算表09" sheetId="15" r:id="rId11"/>
  </sheets>
  <definedNames>
    <definedName name="_xlnm.Print_Area" localSheetId="3">财政拨款收支预算总表02!$A$1:$D$64</definedName>
    <definedName name="_xlnm.Print_Area" localSheetId="5">收入总表04!$A$1:$L$9</definedName>
    <definedName name="_xlnm.Print_Area" localSheetId="2">收支总表01!$A$1:$D$62</definedName>
    <definedName name="_xlnm.Print_Area" localSheetId="4">一般公共预算表03!$A$1:$F$19</definedName>
    <definedName name="_xlnm.Print_Area" localSheetId="7">一般公共预算基本支出表06!$A$1:$C$18</definedName>
    <definedName name="_xlnm.Print_Area" localSheetId="9">一般预算“三公”经费08!$A$1:$F$6</definedName>
    <definedName name="_xlnm.Print_Area" localSheetId="8">政府性基金预算表07!$A$1:$F$19</definedName>
    <definedName name="_xlnm.Print_Area" localSheetId="6">支出总表05!$A$1:$J$9</definedName>
    <definedName name="_xlnm.Print_Titles" localSheetId="3">财政拨款收支预算总表02!$1:$5</definedName>
    <definedName name="_xlnm.Print_Titles" localSheetId="5">收入总表04!$1:$6</definedName>
    <definedName name="_xlnm.Print_Titles" localSheetId="2">收支总表01!$1:$5</definedName>
    <definedName name="_xlnm.Print_Titles" localSheetId="4">一般公共预算表03!$1:$5</definedName>
    <definedName name="_xlnm.Print_Titles" localSheetId="7">一般公共预算基本支出表06!$1:$7</definedName>
    <definedName name="_xlnm.Print_Titles" localSheetId="9">一般预算“三公”经费08!$1:$6</definedName>
    <definedName name="_xlnm.Print_Titles" localSheetId="8">政府性基金预算表07!$1:$5</definedName>
    <definedName name="_xlnm.Print_Titles" localSheetId="6">支出总表05!$1:$6</definedName>
  </definedNames>
  <calcPr calcId="144525"/>
</workbook>
</file>

<file path=xl/sharedStrings.xml><?xml version="1.0" encoding="utf-8"?>
<sst xmlns="http://schemas.openxmlformats.org/spreadsheetml/2006/main" count="242" uniqueCount="130">
  <si>
    <t>一般公共服务支出</t>
  </si>
  <si>
    <t xml:space="preserve">  群众团体事务</t>
  </si>
  <si>
    <t xml:space="preserve">    行政运行</t>
  </si>
  <si>
    <t xml:space="preserve">    其他群众团体事务支出</t>
  </si>
  <si>
    <t>文化旅游体育与传媒支出</t>
  </si>
  <si>
    <t xml:space="preserve">  文化和旅游</t>
  </si>
  <si>
    <t xml:space="preserve">    其他文化和旅游支出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</si>
  <si>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</si>
  <si>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</si>
  <si>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</si>
  <si>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</si>
  <si>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</si>
  <si>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>住房保障支出</t>
  </si>
  <si>
    <t xml:space="preserve">  住房改革支出</t>
  </si>
  <si>
    <t xml:space="preserve">    住房公积金</t>
  </si>
  <si>
    <t xml:space="preserve">                                                                                                                         表01</t>
  </si>
  <si>
    <t>2020年衢州市本级收支预算总表</t>
  </si>
  <si>
    <t>部门名称：衢州市总工会（部门）</t>
  </si>
  <si>
    <t>单位：万元</t>
  </si>
  <si>
    <t>收         入</t>
  </si>
  <si>
    <t>支        出</t>
  </si>
  <si>
    <t>项            目</t>
  </si>
  <si>
    <t>当 年 预 算</t>
  </si>
  <si>
    <t>项           目</t>
  </si>
  <si>
    <t>一、财政拨款</t>
  </si>
  <si>
    <t xml:space="preserve">    一般公共预算拨款</t>
  </si>
  <si>
    <t xml:space="preserve">    政府性基金预算拨款</t>
  </si>
  <si>
    <t>二、专户资金</t>
  </si>
  <si>
    <t>三、事业收入（事业单位，不含专户资金）</t>
  </si>
  <si>
    <t>四、事业单位经营收入</t>
  </si>
  <si>
    <t>五、其他收入</t>
  </si>
  <si>
    <t>本年收入合计</t>
  </si>
  <si>
    <t xml:space="preserve">      本年支出合计</t>
  </si>
  <si>
    <t>六、上级补助收入</t>
  </si>
  <si>
    <t>八、附属单位上缴收入</t>
  </si>
  <si>
    <t>二十六、上缴上级支出</t>
  </si>
  <si>
    <t xml:space="preserve">十、上年结转 </t>
  </si>
  <si>
    <t>二十七、对附属单位补助支出</t>
  </si>
  <si>
    <t xml:space="preserve">    其中：财政拨款结转</t>
  </si>
  <si>
    <t>二十八、结转下年</t>
  </si>
  <si>
    <t xml:space="preserve">          专户资金结余</t>
  </si>
  <si>
    <t xml:space="preserve">          其他资金结余</t>
  </si>
  <si>
    <t xml:space="preserve">                  收入总计</t>
  </si>
  <si>
    <t xml:space="preserve">           支出总计</t>
  </si>
  <si>
    <t xml:space="preserve">                                                                                                                         表02</t>
  </si>
  <si>
    <t>2020年衢州市本级财政拨款收支预算总表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</si>
  <si>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上缴上级支出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</si>
  <si>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对附属单位补助支出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</si>
  <si>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结转下年</t>
    </r>
  </si>
  <si>
    <t>表03</t>
  </si>
  <si>
    <t>2020年衢州市本级一般公共预算表</t>
  </si>
  <si>
    <t xml:space="preserve"> 单位:万元</t>
  </si>
  <si>
    <t>科目编码</t>
  </si>
  <si>
    <t>科目名称</t>
  </si>
  <si>
    <t>合计</t>
  </si>
  <si>
    <t>基本支出</t>
  </si>
  <si>
    <t>项目支出</t>
  </si>
  <si>
    <t>备    注</t>
  </si>
  <si>
    <t>**</t>
  </si>
  <si>
    <t>201</t>
  </si>
  <si>
    <t xml:space="preserve">  20129</t>
  </si>
  <si>
    <t xml:space="preserve">    2012901</t>
  </si>
  <si>
    <t xml:space="preserve">    2012999</t>
  </si>
  <si>
    <t>207</t>
  </si>
  <si>
    <t xml:space="preserve">  20701</t>
  </si>
  <si>
    <t xml:space="preserve">    2070199</t>
  </si>
  <si>
    <t>208</t>
  </si>
  <si>
    <t xml:space="preserve">  20805</t>
  </si>
  <si>
    <t xml:space="preserve">    2080599</t>
  </si>
  <si>
    <t>221</t>
  </si>
  <si>
    <t xml:space="preserve">  22102</t>
  </si>
  <si>
    <t xml:space="preserve">    2210201</t>
  </si>
  <si>
    <t>表04</t>
  </si>
  <si>
    <t>2020年衢州市本级收入预算总表</t>
  </si>
  <si>
    <t>单位:万元</t>
  </si>
  <si>
    <t>单位名称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</si>
  <si>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</si>
  <si>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</si>
  <si>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</si>
  <si>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</si>
  <si>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</si>
  <si>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</si>
  <si>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上级补助收入（非财政）</t>
  </si>
  <si>
    <t>附属单位上缴收入</t>
  </si>
  <si>
    <t>上年结转</t>
  </si>
  <si>
    <t>一般公共预算拨款</t>
  </si>
  <si>
    <t>政府性基金预算拨款</t>
  </si>
  <si>
    <t>衢州市总工会</t>
  </si>
  <si>
    <t>衢州市工人文化宫</t>
  </si>
  <si>
    <t>表05</t>
  </si>
  <si>
    <t>2020年衢州市本级部门支出预算总表</t>
  </si>
  <si>
    <t>事业单位经营支出</t>
  </si>
  <si>
    <t>上缴上级支出</t>
  </si>
  <si>
    <t>对附属单位补助支出</t>
  </si>
  <si>
    <t>结转下年支出</t>
  </si>
  <si>
    <t>人员经费</t>
  </si>
  <si>
    <t>包干经费</t>
  </si>
  <si>
    <t>表06</t>
  </si>
  <si>
    <t>2020年衢州市本级一般公共预算基本支出表</t>
  </si>
  <si>
    <t>经济分类科目</t>
  </si>
  <si>
    <t>金额</t>
  </si>
  <si>
    <t>工资福利支出</t>
  </si>
  <si>
    <t xml:space="preserve">  基本工资</t>
  </si>
  <si>
    <t xml:space="preserve">  绩效工资</t>
  </si>
  <si>
    <t xml:space="preserve">  住房公积金</t>
  </si>
  <si>
    <t>商品和服务支出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</si>
  <si>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</si>
  <si>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</si>
  <si>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</si>
  <si>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</si>
  <si>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</si>
  <si>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r>
      <rPr>
        <sz val="10.5"/>
        <rFont val="宋体"/>
        <charset val="134"/>
      </rPr>
      <t>表0</t>
    </r>
    <r>
      <rPr>
        <sz val="10.5"/>
        <rFont val="宋体"/>
        <charset val="134"/>
      </rPr>
      <t>7</t>
    </r>
  </si>
  <si>
    <t>2020年衢州市本级政府性基金预算表</t>
  </si>
  <si>
    <t>衢州市总工会没有政府性基金预算安排的支出，故本表无数据。</t>
  </si>
  <si>
    <r>
      <rPr>
        <sz val="10.5"/>
        <rFont val="宋体"/>
        <charset val="134"/>
      </rPr>
      <t>表0</t>
    </r>
    <r>
      <rPr>
        <sz val="10.5"/>
        <rFont val="宋体"/>
        <charset val="134"/>
      </rPr>
      <t>8</t>
    </r>
  </si>
  <si>
    <t>2020年衢州市本级一般公共预算“三公”经费预算表</t>
  </si>
  <si>
    <t>重点经济分类</t>
  </si>
  <si>
    <t>因公出国（境）费用</t>
  </si>
  <si>
    <t>公务接待费</t>
  </si>
  <si>
    <t>公务用车运行维护费</t>
  </si>
  <si>
    <t>公务用车购置</t>
  </si>
  <si>
    <t>注：不含教学科研人员学术交流因公出国（境）费用</t>
  </si>
  <si>
    <t>衢州市总工会没有一般公共预算安排的“三公”经费支出，故本表无数据。</t>
  </si>
  <si>
    <t>表09</t>
  </si>
  <si>
    <t>2020年市级部门预算财政拨款重点项目支出预算表</t>
  </si>
  <si>
    <t>项目名称</t>
  </si>
  <si>
    <t>项目绩效目标</t>
  </si>
  <si>
    <t>一般公共预算</t>
  </si>
  <si>
    <t>政府性基金</t>
  </si>
  <si>
    <t>衢州市总工会没有财政拨款重点项目支出，故本表无数据。</t>
  </si>
</sst>
</file>

<file path=xl/styles.xml><?xml version="1.0" encoding="utf-8"?>
<styleSheet xmlns="http://schemas.openxmlformats.org/spreadsheetml/2006/main">
  <numFmts count="8">
    <numFmt numFmtId="176" formatCode="0_);[Red]\(0\)"/>
    <numFmt numFmtId="42" formatCode="_ &quot;￥&quot;* #,##0_ ;_ &quot;￥&quot;* \-#,##0_ ;_ &quot;￥&quot;* &quot;-&quot;_ ;_ @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#,##0.00_);[Red]\(#,##0.00\)"/>
    <numFmt numFmtId="179" formatCode="#,##0.0000"/>
  </numFmts>
  <fonts count="30"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1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19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18" borderId="23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29" fillId="20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38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176" fontId="0" fillId="0" borderId="0" xfId="0" applyNumberFormat="1"/>
    <xf numFmtId="0" fontId="0" fillId="0" borderId="0" xfId="0" applyFill="1"/>
    <xf numFmtId="177" fontId="0" fillId="0" borderId="0" xfId="0" applyNumberFormat="1"/>
    <xf numFmtId="177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177" fontId="0" fillId="2" borderId="0" xfId="0" applyNumberFormat="1" applyFill="1" applyAlignment="1">
      <alignment vertical="center"/>
    </xf>
    <xf numFmtId="177" fontId="4" fillId="2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/>
    <xf numFmtId="0" fontId="2" fillId="0" borderId="0" xfId="0" applyFont="1" applyFill="1"/>
    <xf numFmtId="177" fontId="2" fillId="0" borderId="0" xfId="0" applyNumberFormat="1" applyFont="1" applyFill="1"/>
    <xf numFmtId="0" fontId="3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0" fillId="0" borderId="7" xfId="0" applyNumberFormat="1" applyFill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5" fillId="0" borderId="0" xfId="49" applyFill="1">
      <alignment vertical="center"/>
    </xf>
    <xf numFmtId="0" fontId="5" fillId="0" borderId="0" xfId="49">
      <alignment vertical="center"/>
    </xf>
    <xf numFmtId="0" fontId="6" fillId="0" borderId="0" xfId="49" applyFont="1" applyAlignment="1">
      <alignment horizontal="right" vertical="center"/>
    </xf>
    <xf numFmtId="0" fontId="7" fillId="0" borderId="0" xfId="49" applyFont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left" vertical="center"/>
    </xf>
    <xf numFmtId="4" fontId="6" fillId="0" borderId="1" xfId="49" applyNumberFormat="1" applyFont="1" applyFill="1" applyBorder="1">
      <alignment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/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ill="1" applyBorder="1"/>
    <xf numFmtId="0" fontId="4" fillId="0" borderId="0" xfId="0" applyNumberFormat="1" applyFont="1" applyFill="1" applyAlignment="1" applyProtection="1">
      <alignment horizontal="right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49" fontId="3" fillId="0" borderId="0" xfId="0" applyNumberFormat="1" applyFont="1" applyFill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centerContinuous" vertical="center"/>
    </xf>
    <xf numFmtId="0" fontId="9" fillId="0" borderId="9" xfId="0" applyNumberFormat="1" applyFont="1" applyFill="1" applyBorder="1" applyAlignment="1" applyProtection="1">
      <alignment horizontal="centerContinuous" vertical="top"/>
    </xf>
    <xf numFmtId="0" fontId="9" fillId="0" borderId="12" xfId="0" applyNumberFormat="1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178" fontId="4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Fill="1" applyAlignment="1" applyProtection="1"/>
    <xf numFmtId="177" fontId="4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0" borderId="9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15" xfId="0" applyNumberFormat="1" applyFont="1" applyFill="1" applyBorder="1" applyAlignment="1" applyProtection="1">
      <alignment horizontal="right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7" fontId="4" fillId="0" borderId="6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7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 applyProtection="1">
      <alignment horizontal="right" vertical="center" wrapText="1"/>
    </xf>
    <xf numFmtId="177" fontId="4" fillId="0" borderId="15" xfId="0" applyNumberFormat="1" applyFont="1" applyFill="1" applyBorder="1" applyAlignment="1" applyProtection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178" fontId="4" fillId="0" borderId="15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NumberFormat="1" applyFill="1"/>
    <xf numFmtId="4" fontId="0" fillId="0" borderId="0" xfId="0" applyNumberFormat="1" applyFill="1"/>
    <xf numFmtId="179" fontId="0" fillId="0" borderId="0" xfId="0" applyNumberForma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23"/>
  <sheetViews>
    <sheetView showGridLines="0" workbookViewId="0">
      <selection activeCell="F42" sqref="F42"/>
    </sheetView>
  </sheetViews>
  <sheetFormatPr defaultColWidth="9.33333333333333" defaultRowHeight="11.25" outlineLevelCol="2"/>
  <cols>
    <col min="1" max="1" width="8.66666666666667" customWidth="1"/>
    <col min="2" max="2" width="9.33333333333333" hidden="1" customWidth="1"/>
    <col min="3" max="3" width="0.5" hidden="1" customWidth="1"/>
  </cols>
  <sheetData>
    <row r="1" customHeight="1"/>
    <row r="2" customHeight="1"/>
    <row r="3" customHeight="1"/>
    <row r="4" customHeight="1"/>
    <row r="5" customHeight="1"/>
    <row r="6" customHeight="1"/>
    <row r="7" customHeight="1"/>
    <row r="8" customHeight="1"/>
    <row r="9" s="13" customFormat="1" customHeight="1" spans="2:3">
      <c r="B9" s="135" t="s">
        <v>0</v>
      </c>
      <c r="C9" s="137">
        <v>1054.28</v>
      </c>
    </row>
    <row r="10" customHeight="1" spans="2:3">
      <c r="B10" s="135" t="s">
        <v>1</v>
      </c>
      <c r="C10" s="137">
        <v>1054.28</v>
      </c>
    </row>
    <row r="11" customHeight="1" spans="2:3">
      <c r="B11" s="135" t="s">
        <v>2</v>
      </c>
      <c r="C11" s="137">
        <v>770.88</v>
      </c>
    </row>
    <row r="12" customHeight="1" spans="2:3">
      <c r="B12" s="135" t="s">
        <v>3</v>
      </c>
      <c r="C12" s="137">
        <v>283.4</v>
      </c>
    </row>
    <row r="13" customHeight="1" spans="2:3">
      <c r="B13" s="135" t="s">
        <v>4</v>
      </c>
      <c r="C13" s="137">
        <v>405.4</v>
      </c>
    </row>
    <row r="14" customHeight="1" spans="2:3">
      <c r="B14" s="135" t="s">
        <v>5</v>
      </c>
      <c r="C14" s="137">
        <v>405.4</v>
      </c>
    </row>
    <row r="15" customHeight="1" spans="2:3">
      <c r="B15" s="135" t="s">
        <v>6</v>
      </c>
      <c r="C15" s="137">
        <v>405.4</v>
      </c>
    </row>
    <row r="16" customHeight="1" spans="2:3">
      <c r="B16" s="135" t="s">
        <v>7</v>
      </c>
      <c r="C16" s="137">
        <v>146.21</v>
      </c>
    </row>
    <row r="17" customHeight="1" spans="2:3">
      <c r="B17" s="135" t="s">
        <v>8</v>
      </c>
      <c r="C17" s="137">
        <v>146.21</v>
      </c>
    </row>
    <row r="18" customHeight="1" spans="2:3">
      <c r="B18" s="135" t="s">
        <v>9</v>
      </c>
      <c r="C18" s="137">
        <v>61.88</v>
      </c>
    </row>
    <row r="19" customHeight="1" spans="2:3">
      <c r="B19" s="135" t="s">
        <v>10</v>
      </c>
      <c r="C19" s="137">
        <v>30.94</v>
      </c>
    </row>
    <row r="20" customHeight="1" spans="2:3">
      <c r="B20" s="135" t="s">
        <v>11</v>
      </c>
      <c r="C20" s="137">
        <v>53.39</v>
      </c>
    </row>
    <row r="21" customHeight="1" spans="2:3">
      <c r="B21" s="135" t="s">
        <v>12</v>
      </c>
      <c r="C21" s="137">
        <v>102.71</v>
      </c>
    </row>
    <row r="22" customHeight="1" spans="2:3">
      <c r="B22" s="135" t="s">
        <v>13</v>
      </c>
      <c r="C22" s="137">
        <v>102.71</v>
      </c>
    </row>
    <row r="23" customHeight="1" spans="2:3">
      <c r="B23" s="135" t="s">
        <v>14</v>
      </c>
      <c r="C23" s="137">
        <v>102.71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showZeros="0" workbookViewId="0">
      <selection activeCell="I25" sqref="I25"/>
    </sheetView>
  </sheetViews>
  <sheetFormatPr defaultColWidth="9.16666666666667" defaultRowHeight="12.75" customHeight="1" outlineLevelCol="6"/>
  <cols>
    <col min="1" max="1" width="33" customWidth="1"/>
    <col min="2" max="2" width="26.5" style="14" customWidth="1"/>
    <col min="3" max="3" width="22.1666666666667" style="14" customWidth="1"/>
    <col min="4" max="4" width="18.5" style="14" customWidth="1"/>
    <col min="5" max="5" width="16.6666666666667" style="14" customWidth="1"/>
    <col min="6" max="6" width="17.8333333333333" style="14" customWidth="1"/>
  </cols>
  <sheetData>
    <row r="1" ht="23.25" customHeight="1" spans="2:6">
      <c r="B1"/>
      <c r="C1"/>
      <c r="D1"/>
      <c r="E1"/>
      <c r="F1" s="15" t="s">
        <v>114</v>
      </c>
    </row>
    <row r="2" ht="37.5" customHeight="1" spans="1:6">
      <c r="A2" s="16" t="s">
        <v>115</v>
      </c>
      <c r="B2" s="17"/>
      <c r="C2" s="17"/>
      <c r="D2" s="17"/>
      <c r="E2" s="17"/>
      <c r="F2" s="17"/>
    </row>
    <row r="3" s="11" customFormat="1" ht="19.5" customHeight="1" spans="1:6">
      <c r="A3" s="18" t="s">
        <v>17</v>
      </c>
      <c r="B3" s="19"/>
      <c r="C3" s="19"/>
      <c r="D3" s="19"/>
      <c r="E3" s="19"/>
      <c r="F3" s="20" t="s">
        <v>74</v>
      </c>
    </row>
    <row r="4" ht="23.25" customHeight="1" spans="1:6">
      <c r="A4" s="21" t="s">
        <v>75</v>
      </c>
      <c r="B4" s="22" t="s">
        <v>54</v>
      </c>
      <c r="C4" s="23" t="s">
        <v>116</v>
      </c>
      <c r="D4" s="24"/>
      <c r="E4" s="24"/>
      <c r="F4" s="25"/>
    </row>
    <row r="5" ht="22.5" customHeight="1" spans="1:6">
      <c r="A5" s="26"/>
      <c r="B5" s="22"/>
      <c r="C5" s="27" t="s">
        <v>117</v>
      </c>
      <c r="D5" s="27" t="s">
        <v>118</v>
      </c>
      <c r="E5" s="27" t="s">
        <v>119</v>
      </c>
      <c r="F5" s="28" t="s">
        <v>120</v>
      </c>
    </row>
    <row r="6" s="12" customFormat="1" ht="15" customHeight="1" spans="1:6">
      <c r="A6" s="29" t="s">
        <v>58</v>
      </c>
      <c r="B6" s="30">
        <v>1</v>
      </c>
      <c r="C6" s="31">
        <v>2</v>
      </c>
      <c r="D6" s="31">
        <v>3</v>
      </c>
      <c r="E6" s="31">
        <v>4</v>
      </c>
      <c r="F6" s="32">
        <v>5</v>
      </c>
    </row>
    <row r="7" s="13" customFormat="1" ht="15.75" customHeight="1" spans="1:6">
      <c r="A7" s="33"/>
      <c r="B7" s="34"/>
      <c r="C7" s="35"/>
      <c r="D7" s="36"/>
      <c r="E7" s="36"/>
      <c r="F7" s="34"/>
    </row>
    <row r="8" ht="15" customHeight="1" spans="1:7">
      <c r="A8" s="13"/>
      <c r="B8" s="37"/>
      <c r="C8" s="37"/>
      <c r="D8" s="37"/>
      <c r="E8" s="37"/>
      <c r="F8" s="37"/>
      <c r="G8" s="13"/>
    </row>
    <row r="9" ht="9.75" customHeight="1" spans="1:6">
      <c r="A9" s="13" t="s">
        <v>121</v>
      </c>
      <c r="B9" s="37"/>
      <c r="C9" s="37"/>
      <c r="D9" s="37"/>
      <c r="E9" s="37"/>
      <c r="F9" s="37"/>
    </row>
    <row r="10" ht="9.75" customHeight="1" spans="1:6">
      <c r="A10" s="13"/>
      <c r="B10" s="37"/>
      <c r="C10" s="37"/>
      <c r="D10" s="37"/>
      <c r="E10" s="37"/>
      <c r="F10" s="37"/>
    </row>
    <row r="11" ht="19.5" customHeight="1" spans="1:6">
      <c r="A11" s="38" t="s">
        <v>122</v>
      </c>
      <c r="B11" s="39"/>
      <c r="C11" s="39"/>
      <c r="D11" s="37"/>
      <c r="E11" s="37"/>
      <c r="F11" s="37"/>
    </row>
    <row r="12" ht="9.75" customHeight="1" spans="1:6">
      <c r="A12" s="13"/>
      <c r="B12" s="37"/>
      <c r="C12" s="37"/>
      <c r="D12" s="37"/>
      <c r="E12" s="37"/>
      <c r="F12" s="37"/>
    </row>
    <row r="13" ht="9.75" customHeight="1" spans="1:6">
      <c r="A13" s="13"/>
      <c r="B13" s="37"/>
      <c r="C13"/>
      <c r="D13" s="37"/>
      <c r="E13" s="37"/>
      <c r="F13" s="37"/>
    </row>
    <row r="14" ht="9.75" customHeight="1" spans="1:6">
      <c r="A14" s="13"/>
      <c r="B14" s="37"/>
      <c r="C14"/>
      <c r="D14" s="37"/>
      <c r="E14" s="37"/>
      <c r="F14" s="37"/>
    </row>
    <row r="15" ht="9.75" customHeight="1" spans="1:6">
      <c r="A15" s="13"/>
      <c r="B15" s="37"/>
      <c r="C15"/>
      <c r="D15" s="37"/>
      <c r="E15"/>
      <c r="F15" s="37"/>
    </row>
    <row r="16" ht="9.75" customHeight="1" spans="1:6">
      <c r="A16" s="13"/>
      <c r="B16" s="37"/>
      <c r="C16"/>
      <c r="D16" s="37"/>
      <c r="E16" s="37"/>
      <c r="F16" s="37"/>
    </row>
    <row r="17" ht="9.75" customHeight="1" spans="1:6">
      <c r="A17" s="13"/>
      <c r="B17" s="37"/>
      <c r="C17" s="37"/>
      <c r="D17" s="37"/>
      <c r="E17" s="37"/>
      <c r="F17" s="37"/>
    </row>
    <row r="18" ht="9.75" customHeight="1" spans="1:6">
      <c r="A18" s="13"/>
      <c r="B18"/>
      <c r="C18" s="37"/>
      <c r="D18"/>
      <c r="E18"/>
      <c r="F18" s="37"/>
    </row>
    <row r="19" customHeight="1" spans="2:6">
      <c r="B19" s="37"/>
      <c r="C19"/>
      <c r="D19"/>
      <c r="E19"/>
      <c r="F19" s="37"/>
    </row>
    <row r="20" customHeight="1" spans="2:6">
      <c r="B20"/>
      <c r="C20"/>
      <c r="D20"/>
      <c r="E20"/>
      <c r="F20"/>
    </row>
    <row r="21" ht="9.75" customHeight="1" spans="2:6">
      <c r="B21"/>
      <c r="C21"/>
      <c r="D21"/>
      <c r="E21"/>
      <c r="F21"/>
    </row>
    <row r="22" customHeight="1" spans="2:6">
      <c r="B22"/>
      <c r="C22"/>
      <c r="D22"/>
      <c r="E22"/>
      <c r="F22"/>
    </row>
    <row r="23" customHeight="1" spans="2:6">
      <c r="B23"/>
      <c r="C23"/>
      <c r="D23"/>
      <c r="E23"/>
      <c r="F23"/>
    </row>
    <row r="24" customHeight="1" spans="2:6">
      <c r="B24"/>
      <c r="C24"/>
      <c r="D24"/>
      <c r="E24"/>
      <c r="F24"/>
    </row>
    <row r="25" customHeight="1" spans="2:6">
      <c r="B25"/>
      <c r="C25"/>
      <c r="D25"/>
      <c r="E25"/>
      <c r="F25"/>
    </row>
    <row r="26" ht="9.75" customHeight="1" spans="2:6">
      <c r="B26" s="37"/>
      <c r="C26"/>
      <c r="D26"/>
      <c r="E26"/>
      <c r="F26"/>
    </row>
  </sheetData>
  <sheetProtection formatCells="0" formatColumns="0" formatRows="0"/>
  <mergeCells count="3">
    <mergeCell ref="C4:F4"/>
    <mergeCell ref="A4:A5"/>
    <mergeCell ref="B4:B5"/>
  </mergeCells>
  <pageMargins left="0.75" right="0.75" top="0.98" bottom="0.98" header="0.51" footer="0.51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showZeros="0" workbookViewId="0">
      <selection activeCell="B19" sqref="B19"/>
    </sheetView>
  </sheetViews>
  <sheetFormatPr defaultColWidth="9.33333333333333" defaultRowHeight="11.25" outlineLevelCol="5"/>
  <cols>
    <col min="1" max="6" width="27" customWidth="1"/>
  </cols>
  <sheetData>
    <row r="1" ht="23.25" customHeight="1" spans="6:6">
      <c r="F1" s="1" t="s">
        <v>123</v>
      </c>
    </row>
    <row r="2" ht="37.5" customHeight="1" spans="1:6">
      <c r="A2" s="2" t="s">
        <v>124</v>
      </c>
      <c r="B2" s="3"/>
      <c r="C2" s="3"/>
      <c r="D2" s="3"/>
      <c r="E2" s="3"/>
      <c r="F2" s="3"/>
    </row>
    <row r="3" ht="19.5" customHeight="1" spans="1:6">
      <c r="A3" s="4"/>
      <c r="F3" s="1" t="s">
        <v>18</v>
      </c>
    </row>
    <row r="4" ht="16.5" customHeight="1" spans="1:6">
      <c r="A4" s="5" t="s">
        <v>75</v>
      </c>
      <c r="B4" s="5" t="s">
        <v>125</v>
      </c>
      <c r="C4" s="6" t="s">
        <v>77</v>
      </c>
      <c r="D4" s="6"/>
      <c r="E4" s="6"/>
      <c r="F4" s="5" t="s">
        <v>126</v>
      </c>
    </row>
    <row r="5" ht="16.5" customHeight="1" spans="1:6">
      <c r="A5" s="5"/>
      <c r="B5" s="5"/>
      <c r="C5" s="5" t="s">
        <v>54</v>
      </c>
      <c r="D5" s="5" t="s">
        <v>127</v>
      </c>
      <c r="E5" s="5" t="s">
        <v>128</v>
      </c>
      <c r="F5" s="5"/>
    </row>
    <row r="6" ht="16.5" customHeight="1" spans="1:6">
      <c r="A6" s="7"/>
      <c r="B6" s="7"/>
      <c r="C6" s="8"/>
      <c r="D6" s="8"/>
      <c r="E6" s="8"/>
      <c r="F6" s="7"/>
    </row>
    <row r="7" customHeight="1"/>
    <row r="8" customHeight="1"/>
    <row r="9" customHeight="1"/>
    <row r="10" customHeight="1" spans="1:1">
      <c r="A10" s="9" t="s">
        <v>129</v>
      </c>
    </row>
    <row r="11" customHeight="1"/>
    <row r="12" customHeight="1"/>
    <row r="13" customHeight="1"/>
    <row r="14" customHeight="1" spans="6:6">
      <c r="F14" s="10"/>
    </row>
    <row r="15" customHeight="1" spans="6:6">
      <c r="F15" s="10"/>
    </row>
  </sheetData>
  <sheetProtection formatCells="0" formatColumns="0" formatRows="0"/>
  <mergeCells count="3">
    <mergeCell ref="A4:A5"/>
    <mergeCell ref="B4:B5"/>
    <mergeCell ref="F4:F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21"/>
  <sheetViews>
    <sheetView showGridLines="0" workbookViewId="0">
      <selection activeCell="A1" sqref="A1"/>
    </sheetView>
  </sheetViews>
  <sheetFormatPr defaultColWidth="9.33333333333333" defaultRowHeight="11.25" outlineLevelCol="2"/>
  <cols>
    <col min="1" max="1" width="6.5" customWidth="1"/>
    <col min="2" max="3" width="9.33333333333333" hidden="1" customWidth="1"/>
  </cols>
  <sheetData>
    <row r="1" customHeight="1"/>
    <row r="2" customHeight="1"/>
    <row r="3" customHeight="1"/>
    <row r="4" customHeight="1"/>
    <row r="5" customHeight="1"/>
    <row r="6" customHeight="1"/>
    <row r="7" customHeight="1"/>
    <row r="8" customHeight="1"/>
    <row r="9" s="13" customFormat="1" customHeight="1" spans="2:3">
      <c r="B9" s="135" t="s">
        <v>0</v>
      </c>
      <c r="C9" s="136">
        <v>348.4</v>
      </c>
    </row>
    <row r="10" customHeight="1" spans="2:3">
      <c r="B10" s="135" t="s">
        <v>1</v>
      </c>
      <c r="C10" s="136">
        <v>348.4</v>
      </c>
    </row>
    <row r="11" customHeight="1" spans="2:3">
      <c r="B11" s="135" t="s">
        <v>2</v>
      </c>
      <c r="C11" s="136">
        <v>65</v>
      </c>
    </row>
    <row r="12" customHeight="1" spans="2:3">
      <c r="B12" s="135" t="s">
        <v>3</v>
      </c>
      <c r="C12" s="136">
        <v>283.4</v>
      </c>
    </row>
    <row r="13" customHeight="1" spans="2:3">
      <c r="B13" s="135" t="s">
        <v>4</v>
      </c>
      <c r="C13" s="136">
        <v>35</v>
      </c>
    </row>
    <row r="14" customHeight="1" spans="2:3">
      <c r="B14" s="135" t="s">
        <v>5</v>
      </c>
      <c r="C14" s="136">
        <v>35</v>
      </c>
    </row>
    <row r="15" customHeight="1" spans="2:3">
      <c r="B15" s="135" t="s">
        <v>6</v>
      </c>
      <c r="C15" s="136">
        <v>35</v>
      </c>
    </row>
    <row r="16" customHeight="1" spans="2:3">
      <c r="B16" s="135" t="s">
        <v>7</v>
      </c>
      <c r="C16" s="136">
        <v>53.39</v>
      </c>
    </row>
    <row r="17" customHeight="1" spans="2:3">
      <c r="B17" s="135" t="s">
        <v>8</v>
      </c>
      <c r="C17" s="136">
        <v>53.39</v>
      </c>
    </row>
    <row r="18" customHeight="1" spans="2:3">
      <c r="B18" s="135" t="s">
        <v>11</v>
      </c>
      <c r="C18" s="136">
        <v>53.39</v>
      </c>
    </row>
    <row r="19" customHeight="1" spans="2:3">
      <c r="B19" s="135" t="s">
        <v>12</v>
      </c>
      <c r="C19" s="136">
        <v>5</v>
      </c>
    </row>
    <row r="20" customHeight="1" spans="2:3">
      <c r="B20" s="135" t="s">
        <v>13</v>
      </c>
      <c r="C20" s="136">
        <v>5</v>
      </c>
    </row>
    <row r="21" customHeight="1" spans="2:3">
      <c r="B21" s="135" t="s">
        <v>14</v>
      </c>
      <c r="C21" s="136">
        <v>5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showGridLines="0" showZeros="0" workbookViewId="0">
      <selection activeCell="A1" sqref="A1"/>
    </sheetView>
  </sheetViews>
  <sheetFormatPr defaultColWidth="9.16666666666667" defaultRowHeight="11.25" outlineLevelCol="7"/>
  <cols>
    <col min="1" max="4" width="49.5" customWidth="1"/>
  </cols>
  <sheetData>
    <row r="1" ht="18" customHeight="1" spans="4:4">
      <c r="D1" s="89" t="s">
        <v>15</v>
      </c>
    </row>
    <row r="2" ht="34.5" customHeight="1" spans="1:4">
      <c r="A2" s="63" t="s">
        <v>16</v>
      </c>
      <c r="B2" s="65"/>
      <c r="C2" s="65"/>
      <c r="D2" s="65"/>
    </row>
    <row r="3" ht="17.25" customHeight="1" spans="1:4">
      <c r="A3" s="92" t="s">
        <v>17</v>
      </c>
      <c r="B3" s="65"/>
      <c r="C3" s="65"/>
      <c r="D3" s="45" t="s">
        <v>18</v>
      </c>
    </row>
    <row r="4" ht="16.5" customHeight="1" spans="1:4">
      <c r="A4" s="93" t="s">
        <v>19</v>
      </c>
      <c r="B4" s="94"/>
      <c r="C4" s="93" t="s">
        <v>20</v>
      </c>
      <c r="D4" s="95"/>
    </row>
    <row r="5" ht="16.5" customHeight="1" spans="1:4">
      <c r="A5" s="96" t="s">
        <v>21</v>
      </c>
      <c r="B5" s="97" t="s">
        <v>22</v>
      </c>
      <c r="C5" s="98" t="s">
        <v>23</v>
      </c>
      <c r="D5" s="97" t="s">
        <v>22</v>
      </c>
    </row>
    <row r="6" s="13" customFormat="1" ht="16.5" customHeight="1" spans="1:5">
      <c r="A6" s="99" t="s">
        <v>24</v>
      </c>
      <c r="B6" s="100">
        <v>441.79</v>
      </c>
      <c r="C6" s="101" t="str">
        <f>过度表!B9</f>
        <v>一般公共服务支出</v>
      </c>
      <c r="D6" s="129">
        <f>过度表!C9</f>
        <v>1054.28</v>
      </c>
      <c r="E6" s="103"/>
    </row>
    <row r="7" s="13" customFormat="1" ht="16.5" customHeight="1" spans="1:5">
      <c r="A7" s="99" t="s">
        <v>25</v>
      </c>
      <c r="B7" s="100">
        <v>441.79</v>
      </c>
      <c r="C7" s="101" t="str">
        <f>过度表!B10</f>
        <v>  群众团体事务</v>
      </c>
      <c r="D7" s="129">
        <f>过度表!C10</f>
        <v>1054.28</v>
      </c>
      <c r="E7" s="103"/>
    </row>
    <row r="8" s="13" customFormat="1" ht="16.5" customHeight="1" spans="1:5">
      <c r="A8" s="99" t="s">
        <v>26</v>
      </c>
      <c r="B8" s="100">
        <v>0</v>
      </c>
      <c r="C8" s="101" t="str">
        <f>过度表!B11</f>
        <v>    行政运行</v>
      </c>
      <c r="D8" s="129">
        <f>过度表!C11</f>
        <v>770.88</v>
      </c>
      <c r="E8" s="103"/>
    </row>
    <row r="9" s="13" customFormat="1" ht="16.5" customHeight="1" spans="1:5">
      <c r="A9" s="99" t="s">
        <v>27</v>
      </c>
      <c r="B9" s="100">
        <v>0</v>
      </c>
      <c r="C9" s="101" t="str">
        <f>过度表!B12</f>
        <v>    其他群众团体事务支出</v>
      </c>
      <c r="D9" s="129">
        <f>过度表!C12</f>
        <v>283.4</v>
      </c>
      <c r="E9" s="103"/>
    </row>
    <row r="10" s="13" customFormat="1" ht="16.5" customHeight="1" spans="1:5">
      <c r="A10" s="99" t="s">
        <v>28</v>
      </c>
      <c r="B10" s="100">
        <v>29.04</v>
      </c>
      <c r="C10" s="101" t="str">
        <f>过度表!B13</f>
        <v>文化旅游体育与传媒支出</v>
      </c>
      <c r="D10" s="129">
        <f>过度表!C13</f>
        <v>405.4</v>
      </c>
      <c r="E10" s="103"/>
    </row>
    <row r="11" s="13" customFormat="1" ht="16.5" customHeight="1" spans="1:5">
      <c r="A11" s="99" t="s">
        <v>29</v>
      </c>
      <c r="B11" s="100">
        <v>0</v>
      </c>
      <c r="C11" s="101" t="str">
        <f>过度表!B14</f>
        <v>  文化和旅游</v>
      </c>
      <c r="D11" s="129">
        <f>过度表!C14</f>
        <v>405.4</v>
      </c>
      <c r="E11" s="103"/>
    </row>
    <row r="12" s="13" customFormat="1" ht="16.5" customHeight="1" spans="1:5">
      <c r="A12" s="99" t="s">
        <v>30</v>
      </c>
      <c r="B12" s="100">
        <v>1224.19</v>
      </c>
      <c r="C12" s="101" t="str">
        <f>过度表!B15</f>
        <v>    其他文化和旅游支出</v>
      </c>
      <c r="D12" s="129">
        <f>过度表!C15</f>
        <v>405.4</v>
      </c>
      <c r="E12" s="103"/>
    </row>
    <row r="13" ht="16.5" customHeight="1" spans="1:6">
      <c r="A13" s="99"/>
      <c r="B13" s="107"/>
      <c r="C13" s="106" t="str">
        <f>过度表!B16</f>
        <v>社会保障和就业支出</v>
      </c>
      <c r="D13" s="129">
        <f>过度表!C16</f>
        <v>146.21</v>
      </c>
      <c r="E13" s="103"/>
      <c r="F13" s="13"/>
    </row>
    <row r="14" ht="16.5" customHeight="1" spans="1:6">
      <c r="A14" s="99"/>
      <c r="B14" s="108"/>
      <c r="C14" s="106" t="str">
        <f>过度表!B17</f>
        <v>  行政事业单位养老支出</v>
      </c>
      <c r="D14" s="129">
        <f>过度表!C17</f>
        <v>146.21</v>
      </c>
      <c r="E14" s="103"/>
      <c r="F14" s="13"/>
    </row>
    <row r="15" ht="16.5" customHeight="1" spans="1:8">
      <c r="A15" s="99"/>
      <c r="B15" s="107"/>
      <c r="C15" s="106" t="str">
        <f>过度表!B18</f>
        <v>    机关事业单位基本养老保险缴费支出</v>
      </c>
      <c r="D15" s="129">
        <f>过度表!C18</f>
        <v>61.88</v>
      </c>
      <c r="E15" s="103"/>
      <c r="F15" s="13"/>
      <c r="H15" s="13"/>
    </row>
    <row r="16" ht="16.5" customHeight="1" spans="1:6">
      <c r="A16" s="99"/>
      <c r="B16" s="109"/>
      <c r="C16" s="106" t="str">
        <f>过度表!B19</f>
        <v>    机关事业单位职业年金缴费支出</v>
      </c>
      <c r="D16" s="129">
        <f>过度表!C19</f>
        <v>30.94</v>
      </c>
      <c r="E16" s="103"/>
      <c r="F16" s="13"/>
    </row>
    <row r="17" ht="16.5" customHeight="1" spans="1:6">
      <c r="A17" s="110"/>
      <c r="B17" s="109"/>
      <c r="C17" s="106" t="str">
        <f>过度表!B20</f>
        <v>    其他行政事业单位离退休支出</v>
      </c>
      <c r="D17" s="129">
        <f>过度表!C20</f>
        <v>53.39</v>
      </c>
      <c r="E17" s="103"/>
      <c r="F17" s="13"/>
    </row>
    <row r="18" ht="16.5" customHeight="1" spans="1:6">
      <c r="A18" s="110"/>
      <c r="B18" s="109"/>
      <c r="C18" s="106" t="str">
        <f>过度表!B21</f>
        <v>住房保障支出</v>
      </c>
      <c r="D18" s="129">
        <f>过度表!C21</f>
        <v>102.71</v>
      </c>
      <c r="E18" s="103"/>
      <c r="F18" s="13"/>
    </row>
    <row r="19" ht="16.5" customHeight="1" spans="1:7">
      <c r="A19" s="99"/>
      <c r="B19" s="109"/>
      <c r="C19" s="106" t="str">
        <f>过度表!B22</f>
        <v>  住房改革支出</v>
      </c>
      <c r="D19" s="129">
        <f>过度表!C22</f>
        <v>102.71</v>
      </c>
      <c r="E19" s="103"/>
      <c r="F19" s="13"/>
      <c r="G19" s="13"/>
    </row>
    <row r="20" ht="16.5" customHeight="1" spans="1:7">
      <c r="A20" s="111"/>
      <c r="B20" s="112"/>
      <c r="C20" s="106" t="str">
        <f>过度表!B23</f>
        <v>    住房公积金</v>
      </c>
      <c r="D20" s="129">
        <f>过度表!C23</f>
        <v>102.71</v>
      </c>
      <c r="E20" s="103"/>
      <c r="F20" s="13"/>
      <c r="G20" s="13"/>
    </row>
    <row r="21" ht="16.5" customHeight="1" spans="1:7">
      <c r="A21" s="111"/>
      <c r="B21" s="113"/>
      <c r="C21" s="106">
        <f>过度表!B24</f>
        <v>0</v>
      </c>
      <c r="D21" s="129">
        <f>过度表!C24</f>
        <v>0</v>
      </c>
      <c r="E21" s="103"/>
      <c r="F21" s="13"/>
      <c r="G21" s="13"/>
    </row>
    <row r="22" ht="16.5" customHeight="1" spans="1:6">
      <c r="A22" s="114"/>
      <c r="B22" s="113"/>
      <c r="C22" s="106">
        <f>过度表!B25</f>
        <v>0</v>
      </c>
      <c r="D22" s="129">
        <f>过度表!C25</f>
        <v>0</v>
      </c>
      <c r="E22" s="103"/>
      <c r="F22" s="13"/>
    </row>
    <row r="23" ht="16.5" customHeight="1" spans="1:6">
      <c r="A23" s="110"/>
      <c r="B23" s="113"/>
      <c r="C23" s="106">
        <f>过度表!B26</f>
        <v>0</v>
      </c>
      <c r="D23" s="129">
        <f>过度表!C26</f>
        <v>0</v>
      </c>
      <c r="E23" s="103"/>
      <c r="F23" s="103"/>
    </row>
    <row r="24" ht="16.5" customHeight="1" spans="1:6">
      <c r="A24" s="110"/>
      <c r="B24" s="113"/>
      <c r="C24" s="106">
        <f>过度表!B27</f>
        <v>0</v>
      </c>
      <c r="D24" s="129">
        <f>过度表!C27</f>
        <v>0</v>
      </c>
      <c r="E24" s="103"/>
      <c r="F24" s="13"/>
    </row>
    <row r="25" ht="16.5" customHeight="1" spans="1:6">
      <c r="A25" s="110"/>
      <c r="B25" s="113"/>
      <c r="C25" s="106">
        <f>过度表!B28</f>
        <v>0</v>
      </c>
      <c r="D25" s="129">
        <f>过度表!C28</f>
        <v>0</v>
      </c>
      <c r="E25" s="103"/>
      <c r="F25" s="13"/>
    </row>
    <row r="26" ht="16.5" customHeight="1" spans="1:6">
      <c r="A26" s="110"/>
      <c r="B26" s="113"/>
      <c r="C26" s="106">
        <f>过度表!B29</f>
        <v>0</v>
      </c>
      <c r="D26" s="129">
        <f>过度表!C29</f>
        <v>0</v>
      </c>
      <c r="E26" s="103"/>
      <c r="F26" s="13"/>
    </row>
    <row r="27" ht="16.5" customHeight="1" spans="1:6">
      <c r="A27" s="110"/>
      <c r="B27" s="113"/>
      <c r="C27" s="106">
        <f>过度表!B30</f>
        <v>0</v>
      </c>
      <c r="D27" s="129">
        <f>过度表!C30</f>
        <v>0</v>
      </c>
      <c r="E27" s="103"/>
      <c r="F27" s="13"/>
    </row>
    <row r="28" ht="16.5" customHeight="1" spans="1:6">
      <c r="A28" s="110"/>
      <c r="B28" s="113"/>
      <c r="C28" s="106">
        <f>过度表!B31</f>
        <v>0</v>
      </c>
      <c r="D28" s="129">
        <f>过度表!C31</f>
        <v>0</v>
      </c>
      <c r="E28" s="103"/>
      <c r="F28" s="13"/>
    </row>
    <row r="29" ht="16.5" customHeight="1" spans="1:6">
      <c r="A29" s="110"/>
      <c r="B29" s="113"/>
      <c r="C29" s="106">
        <f>过度表!B32</f>
        <v>0</v>
      </c>
      <c r="D29" s="129">
        <f>过度表!C32</f>
        <v>0</v>
      </c>
      <c r="E29" s="103"/>
      <c r="F29" s="13"/>
    </row>
    <row r="30" ht="16.5" customHeight="1" spans="1:6">
      <c r="A30" s="110"/>
      <c r="B30" s="113"/>
      <c r="C30" s="106">
        <f>过度表!B33</f>
        <v>0</v>
      </c>
      <c r="D30" s="129">
        <f>过度表!C33</f>
        <v>0</v>
      </c>
      <c r="E30" s="103"/>
      <c r="F30" s="13"/>
    </row>
    <row r="31" ht="16.5" customHeight="1" spans="1:6">
      <c r="A31" s="110"/>
      <c r="B31" s="113"/>
      <c r="C31" s="106">
        <f>过度表!B34</f>
        <v>0</v>
      </c>
      <c r="D31" s="129">
        <f>过度表!C34</f>
        <v>0</v>
      </c>
      <c r="E31" s="103"/>
      <c r="F31" s="13"/>
    </row>
    <row r="32" ht="16.5" customHeight="1" spans="1:6">
      <c r="A32" s="110"/>
      <c r="B32" s="113"/>
      <c r="C32" s="106">
        <f>过度表!B35</f>
        <v>0</v>
      </c>
      <c r="D32" s="129">
        <f>过度表!C35</f>
        <v>0</v>
      </c>
      <c r="E32" s="103"/>
      <c r="F32" s="13"/>
    </row>
    <row r="33" ht="16.5" customHeight="1" spans="1:6">
      <c r="A33" s="110"/>
      <c r="B33" s="113"/>
      <c r="C33" s="106">
        <f>过度表!B36</f>
        <v>0</v>
      </c>
      <c r="D33" s="129">
        <f>过度表!C36</f>
        <v>0</v>
      </c>
      <c r="E33" s="103"/>
      <c r="F33" s="13"/>
    </row>
    <row r="34" ht="16.5" customHeight="1" spans="1:6">
      <c r="A34" s="110"/>
      <c r="B34" s="113"/>
      <c r="C34" s="106">
        <f>过度表!B37</f>
        <v>0</v>
      </c>
      <c r="D34" s="125">
        <f>过度表!C37</f>
        <v>0</v>
      </c>
      <c r="E34" s="103"/>
      <c r="F34" s="13"/>
    </row>
    <row r="35" ht="16.5" customHeight="1" spans="1:6">
      <c r="A35" s="110"/>
      <c r="B35" s="113"/>
      <c r="C35" s="106">
        <f>过度表!B38</f>
        <v>0</v>
      </c>
      <c r="D35" s="125">
        <f>过度表!C38</f>
        <v>0</v>
      </c>
      <c r="E35" s="103"/>
      <c r="F35" s="13"/>
    </row>
    <row r="36" ht="16.5" customHeight="1" spans="1:6">
      <c r="A36" s="110"/>
      <c r="B36" s="113"/>
      <c r="C36" s="106">
        <f>过度表!B39</f>
        <v>0</v>
      </c>
      <c r="D36" s="125">
        <f>过度表!C39</f>
        <v>0</v>
      </c>
      <c r="E36" s="103"/>
      <c r="F36" s="13"/>
    </row>
    <row r="37" ht="16.5" customHeight="1" spans="1:6">
      <c r="A37" s="110"/>
      <c r="B37" s="113"/>
      <c r="C37" s="106">
        <f>过度表!B40</f>
        <v>0</v>
      </c>
      <c r="D37" s="125">
        <f>过度表!C40</f>
        <v>0</v>
      </c>
      <c r="E37" s="103"/>
      <c r="F37" s="13"/>
    </row>
    <row r="38" ht="16.5" customHeight="1" spans="1:6">
      <c r="A38" s="110"/>
      <c r="B38" s="113"/>
      <c r="C38" s="106">
        <f>过度表!B41</f>
        <v>0</v>
      </c>
      <c r="D38" s="125">
        <f>过度表!C41</f>
        <v>0</v>
      </c>
      <c r="E38" s="103"/>
      <c r="F38" s="13"/>
    </row>
    <row r="39" ht="16.5" customHeight="1" spans="1:6">
      <c r="A39" s="110"/>
      <c r="B39" s="113"/>
      <c r="C39" s="106">
        <f>过度表!B42</f>
        <v>0</v>
      </c>
      <c r="D39" s="125">
        <f>过度表!C42</f>
        <v>0</v>
      </c>
      <c r="E39" s="103"/>
      <c r="F39" s="13"/>
    </row>
    <row r="40" ht="16.5" customHeight="1" spans="1:6">
      <c r="A40" s="110"/>
      <c r="B40" s="113"/>
      <c r="C40" s="106">
        <f>过度表!B43</f>
        <v>0</v>
      </c>
      <c r="D40" s="125">
        <f>过度表!C43</f>
        <v>0</v>
      </c>
      <c r="E40" s="103"/>
      <c r="F40" s="13"/>
    </row>
    <row r="41" ht="16.5" customHeight="1" spans="1:6">
      <c r="A41" s="110"/>
      <c r="B41" s="113"/>
      <c r="C41" s="106">
        <f>过度表!B44</f>
        <v>0</v>
      </c>
      <c r="D41" s="125">
        <f>过度表!C44</f>
        <v>0</v>
      </c>
      <c r="E41" s="103"/>
      <c r="F41" s="13"/>
    </row>
    <row r="42" ht="16.5" customHeight="1" spans="1:6">
      <c r="A42" s="110"/>
      <c r="B42" s="113"/>
      <c r="C42" s="106">
        <f>过度表!B45</f>
        <v>0</v>
      </c>
      <c r="D42" s="125">
        <f>过度表!C45</f>
        <v>0</v>
      </c>
      <c r="E42" s="103"/>
      <c r="F42" s="13"/>
    </row>
    <row r="43" ht="16.5" customHeight="1" spans="1:6">
      <c r="A43" s="110"/>
      <c r="B43" s="113"/>
      <c r="C43" s="106">
        <f>过度表!B46</f>
        <v>0</v>
      </c>
      <c r="D43" s="125">
        <f>过度表!C46</f>
        <v>0</v>
      </c>
      <c r="E43" s="103"/>
      <c r="F43" s="13"/>
    </row>
    <row r="44" ht="16.5" customHeight="1" spans="1:6">
      <c r="A44" s="110"/>
      <c r="B44" s="113"/>
      <c r="C44" s="106">
        <f>过度表!B47</f>
        <v>0</v>
      </c>
      <c r="D44" s="125">
        <f>过度表!C47</f>
        <v>0</v>
      </c>
      <c r="E44" s="103"/>
      <c r="F44" s="13"/>
    </row>
    <row r="45" ht="16.5" customHeight="1" spans="1:6">
      <c r="A45" s="110"/>
      <c r="B45" s="113"/>
      <c r="C45" s="106">
        <f>过度表!B48</f>
        <v>0</v>
      </c>
      <c r="D45" s="125">
        <f>过度表!C48</f>
        <v>0</v>
      </c>
      <c r="E45" s="103"/>
      <c r="F45" s="13"/>
    </row>
    <row r="46" ht="16.5" customHeight="1" spans="1:6">
      <c r="A46" s="110"/>
      <c r="B46" s="113"/>
      <c r="C46" s="106">
        <f>过度表!B49</f>
        <v>0</v>
      </c>
      <c r="D46" s="125">
        <f>过度表!C49</f>
        <v>0</v>
      </c>
      <c r="E46" s="103"/>
      <c r="F46" s="13"/>
    </row>
    <row r="47" ht="16.5" customHeight="1" spans="1:6">
      <c r="A47" s="110"/>
      <c r="B47" s="113"/>
      <c r="C47" s="106">
        <f>过度表!B50</f>
        <v>0</v>
      </c>
      <c r="D47" s="125">
        <f>过度表!C50</f>
        <v>0</v>
      </c>
      <c r="E47" s="103"/>
      <c r="F47" s="13"/>
    </row>
    <row r="48" ht="16.5" customHeight="1" spans="1:6">
      <c r="A48" s="110"/>
      <c r="B48" s="113"/>
      <c r="C48" s="106">
        <f>过度表!B51</f>
        <v>0</v>
      </c>
      <c r="D48" s="125">
        <f>过度表!C51</f>
        <v>0</v>
      </c>
      <c r="E48" s="103"/>
      <c r="F48" s="13"/>
    </row>
    <row r="49" ht="16.5" customHeight="1" spans="1:6">
      <c r="A49" s="110"/>
      <c r="B49" s="113"/>
      <c r="C49" s="106">
        <f>过度表!B52</f>
        <v>0</v>
      </c>
      <c r="D49" s="125">
        <f>过度表!C52</f>
        <v>0</v>
      </c>
      <c r="E49" s="103"/>
      <c r="F49" s="13"/>
    </row>
    <row r="50" ht="16.5" customHeight="1" spans="1:6">
      <c r="A50" s="110"/>
      <c r="B50" s="113"/>
      <c r="C50" s="106">
        <f>过度表!B53</f>
        <v>0</v>
      </c>
      <c r="D50" s="125">
        <f>过度表!C53</f>
        <v>0</v>
      </c>
      <c r="E50" s="103"/>
      <c r="F50" s="13"/>
    </row>
    <row r="51" ht="16.5" customHeight="1" spans="1:6">
      <c r="A51" s="110"/>
      <c r="B51" s="113"/>
      <c r="C51" s="106">
        <f>过度表!B54</f>
        <v>0</v>
      </c>
      <c r="D51" s="125">
        <f>过度表!C54</f>
        <v>0</v>
      </c>
      <c r="E51" s="103"/>
      <c r="F51" s="13"/>
    </row>
    <row r="52" ht="16.5" customHeight="1" spans="1:6">
      <c r="A52" s="110"/>
      <c r="B52" s="113"/>
      <c r="C52" s="106">
        <f>过度表!B55</f>
        <v>0</v>
      </c>
      <c r="D52" s="125">
        <f>过度表!C55</f>
        <v>0</v>
      </c>
      <c r="E52" s="103"/>
      <c r="F52" s="13"/>
    </row>
    <row r="53" ht="16.5" customHeight="1" spans="1:6">
      <c r="A53" s="110"/>
      <c r="B53" s="113"/>
      <c r="C53" s="106">
        <f>过度表!B56</f>
        <v>0</v>
      </c>
      <c r="D53" s="125">
        <f>过度表!C56</f>
        <v>0</v>
      </c>
      <c r="E53" s="103"/>
      <c r="F53" s="13"/>
    </row>
    <row r="54" ht="16.5" customHeight="1" spans="1:6">
      <c r="A54" s="110"/>
      <c r="B54" s="113"/>
      <c r="C54" s="106">
        <f>过度表!B57</f>
        <v>0</v>
      </c>
      <c r="D54" s="125">
        <f>过度表!C57</f>
        <v>0</v>
      </c>
      <c r="E54" s="103"/>
      <c r="F54" s="13"/>
    </row>
    <row r="55" ht="16.5" customHeight="1" spans="1:6">
      <c r="A55" s="110"/>
      <c r="B55" s="113"/>
      <c r="C55" s="117"/>
      <c r="D55" s="109"/>
      <c r="F55" s="13"/>
    </row>
    <row r="56" ht="16.5" customHeight="1" spans="1:6">
      <c r="A56" s="118" t="s">
        <v>31</v>
      </c>
      <c r="B56" s="119">
        <f>SUM(B6,B9,B10,B11,B12)</f>
        <v>1695.02</v>
      </c>
      <c r="C56" s="117" t="s">
        <v>32</v>
      </c>
      <c r="D56" s="120">
        <f>D63-D58-D60-D59</f>
        <v>1708.6</v>
      </c>
      <c r="F56" s="13"/>
    </row>
    <row r="57" s="13" customFormat="1" ht="16.5" customHeight="1" spans="1:4">
      <c r="A57" s="117" t="s">
        <v>33</v>
      </c>
      <c r="B57" s="83">
        <v>0</v>
      </c>
      <c r="C57" s="117"/>
      <c r="D57" s="133"/>
    </row>
    <row r="58" s="13" customFormat="1" ht="16.5" customHeight="1" spans="1:4">
      <c r="A58" s="117" t="s">
        <v>34</v>
      </c>
      <c r="B58" s="116">
        <v>0</v>
      </c>
      <c r="C58" s="117" t="s">
        <v>35</v>
      </c>
      <c r="D58" s="125">
        <v>0</v>
      </c>
    </row>
    <row r="59" s="13" customFormat="1" ht="16.5" customHeight="1" spans="1:4">
      <c r="A59" s="117" t="s">
        <v>36</v>
      </c>
      <c r="B59" s="116">
        <v>13.58</v>
      </c>
      <c r="C59" s="117" t="s">
        <v>37</v>
      </c>
      <c r="D59" s="125">
        <v>0</v>
      </c>
    </row>
    <row r="60" s="13" customFormat="1" ht="16.5" customHeight="1" spans="1:4">
      <c r="A60" s="117" t="s">
        <v>38</v>
      </c>
      <c r="B60" s="116">
        <v>0</v>
      </c>
      <c r="C60" s="117" t="s">
        <v>39</v>
      </c>
      <c r="D60" s="125">
        <v>0</v>
      </c>
    </row>
    <row r="61" s="13" customFormat="1" ht="16.5" customHeight="1" spans="1:4">
      <c r="A61" s="117" t="s">
        <v>40</v>
      </c>
      <c r="B61" s="116">
        <v>0</v>
      </c>
      <c r="C61" s="117"/>
      <c r="D61" s="125"/>
    </row>
    <row r="62" s="13" customFormat="1" ht="16.5" customHeight="1" spans="1:4">
      <c r="A62" s="117" t="s">
        <v>41</v>
      </c>
      <c r="B62" s="116">
        <v>13.58</v>
      </c>
      <c r="C62" s="117"/>
      <c r="D62" s="125"/>
    </row>
    <row r="63" s="13" customFormat="1" ht="16.5" customHeight="1" spans="1:4">
      <c r="A63" s="134" t="s">
        <v>42</v>
      </c>
      <c r="B63" s="116">
        <f>D63</f>
        <v>1708.6</v>
      </c>
      <c r="C63" s="134" t="s">
        <v>43</v>
      </c>
      <c r="D63" s="125">
        <v>1708.6</v>
      </c>
    </row>
    <row r="64" spans="2:2">
      <c r="B64" s="13"/>
    </row>
    <row r="65" spans="4:4">
      <c r="D65" s="13"/>
    </row>
    <row r="66" spans="4:4">
      <c r="D66" s="13"/>
    </row>
    <row r="67" spans="1:1">
      <c r="A67" s="13"/>
    </row>
    <row r="70" spans="3:3">
      <c r="C70" s="13"/>
    </row>
    <row r="71" spans="3:3">
      <c r="C71" s="13"/>
    </row>
  </sheetData>
  <sheetProtection formatCells="0" formatColumns="0" formatRows="0"/>
  <printOptions horizontalCentered="1" verticalCentered="1"/>
  <pageMargins left="0.75" right="0.75" top="1" bottom="1" header="0.5" footer="0.5"/>
  <pageSetup paperSize="9" scale="39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6"/>
  <sheetViews>
    <sheetView showGridLines="0" showZeros="0" workbookViewId="0">
      <selection activeCell="A1" sqref="A1"/>
    </sheetView>
  </sheetViews>
  <sheetFormatPr defaultColWidth="9.16666666666667" defaultRowHeight="11.25" outlineLevelCol="7"/>
  <cols>
    <col min="1" max="4" width="49.5" customWidth="1"/>
  </cols>
  <sheetData>
    <row r="1" ht="18" customHeight="1" spans="4:4">
      <c r="D1" s="89" t="s">
        <v>44</v>
      </c>
    </row>
    <row r="2" ht="34.5" customHeight="1" spans="1:4">
      <c r="A2" s="63" t="s">
        <v>45</v>
      </c>
      <c r="B2" s="65"/>
      <c r="C2" s="65"/>
      <c r="D2" s="65"/>
    </row>
    <row r="3" ht="17.25" customHeight="1" spans="1:4">
      <c r="A3" s="92" t="s">
        <v>17</v>
      </c>
      <c r="B3" s="65"/>
      <c r="C3" s="65"/>
      <c r="D3" s="45" t="s">
        <v>18</v>
      </c>
    </row>
    <row r="4" ht="16.5" customHeight="1" spans="1:4">
      <c r="A4" s="93" t="s">
        <v>19</v>
      </c>
      <c r="B4" s="94"/>
      <c r="C4" s="93" t="s">
        <v>20</v>
      </c>
      <c r="D4" s="95"/>
    </row>
    <row r="5" ht="16.5" customHeight="1" spans="1:4">
      <c r="A5" s="96" t="s">
        <v>21</v>
      </c>
      <c r="B5" s="97" t="s">
        <v>22</v>
      </c>
      <c r="C5" s="98" t="s">
        <v>23</v>
      </c>
      <c r="D5" s="97" t="s">
        <v>22</v>
      </c>
    </row>
    <row r="6" s="13" customFormat="1" ht="16.5" customHeight="1" spans="1:5">
      <c r="A6" s="99" t="s">
        <v>24</v>
      </c>
      <c r="B6" s="100">
        <v>441.79</v>
      </c>
      <c r="C6" s="101" t="str">
        <f>'过度表（财政拨款）'!B9</f>
        <v>一般公共服务支出</v>
      </c>
      <c r="D6" s="102">
        <f>'过度表（财政拨款）'!C9</f>
        <v>348.4</v>
      </c>
      <c r="E6" s="103"/>
    </row>
    <row r="7" s="13" customFormat="1" ht="16.5" customHeight="1" spans="1:5">
      <c r="A7" s="99" t="s">
        <v>25</v>
      </c>
      <c r="B7" s="100">
        <v>441.79</v>
      </c>
      <c r="C7" s="101" t="str">
        <f>'过度表（财政拨款）'!B10</f>
        <v>  群众团体事务</v>
      </c>
      <c r="D7" s="102">
        <f>'过度表（财政拨款）'!C10</f>
        <v>348.4</v>
      </c>
      <c r="E7" s="103"/>
    </row>
    <row r="8" s="13" customFormat="1" ht="16.5" customHeight="1" spans="1:5">
      <c r="A8" s="99" t="s">
        <v>26</v>
      </c>
      <c r="B8" s="104">
        <v>0</v>
      </c>
      <c r="C8" s="101" t="str">
        <f>'过度表（财政拨款）'!B11</f>
        <v>    行政运行</v>
      </c>
      <c r="D8" s="102">
        <f>'过度表（财政拨款）'!C11</f>
        <v>65</v>
      </c>
      <c r="E8" s="103"/>
    </row>
    <row r="9" ht="16.5" customHeight="1" spans="1:6">
      <c r="A9" s="105"/>
      <c r="B9" s="105"/>
      <c r="C9" s="106" t="str">
        <f>'过度表（财政拨款）'!B12</f>
        <v>    其他群众团体事务支出</v>
      </c>
      <c r="D9" s="102">
        <f>'过度表（财政拨款）'!C12</f>
        <v>283.4</v>
      </c>
      <c r="E9" s="103"/>
      <c r="F9" s="13"/>
    </row>
    <row r="10" ht="16.5" customHeight="1" spans="1:6">
      <c r="A10" s="105"/>
      <c r="B10" s="105"/>
      <c r="C10" s="106" t="str">
        <f>'过度表（财政拨款）'!B13</f>
        <v>文化旅游体育与传媒支出</v>
      </c>
      <c r="D10" s="102">
        <f>'过度表（财政拨款）'!C13</f>
        <v>35</v>
      </c>
      <c r="E10" s="103"/>
      <c r="F10" s="13"/>
    </row>
    <row r="11" ht="16.5" customHeight="1" spans="1:7">
      <c r="A11" s="105"/>
      <c r="B11" s="105"/>
      <c r="C11" s="106" t="str">
        <f>'过度表（财政拨款）'!B14</f>
        <v>  文化和旅游</v>
      </c>
      <c r="D11" s="102">
        <f>'过度表（财政拨款）'!C14</f>
        <v>35</v>
      </c>
      <c r="E11" s="103"/>
      <c r="F11" s="13"/>
      <c r="G11" s="13"/>
    </row>
    <row r="12" ht="16.5" customHeight="1" spans="1:6">
      <c r="A12" s="105"/>
      <c r="B12" s="105"/>
      <c r="C12" s="106" t="str">
        <f>'过度表（财政拨款）'!B15</f>
        <v>    其他文化和旅游支出</v>
      </c>
      <c r="D12" s="102">
        <f>'过度表（财政拨款）'!C15</f>
        <v>35</v>
      </c>
      <c r="E12" s="103"/>
      <c r="F12" s="13"/>
    </row>
    <row r="13" ht="16.5" customHeight="1" spans="1:6">
      <c r="A13" s="99"/>
      <c r="B13" s="107"/>
      <c r="C13" s="106" t="str">
        <f>'过度表（财政拨款）'!B16</f>
        <v>社会保障和就业支出</v>
      </c>
      <c r="D13" s="102">
        <f>'过度表（财政拨款）'!C16</f>
        <v>53.39</v>
      </c>
      <c r="E13" s="103"/>
      <c r="F13" s="13"/>
    </row>
    <row r="14" ht="16.5" customHeight="1" spans="1:6">
      <c r="A14" s="99"/>
      <c r="B14" s="108"/>
      <c r="C14" s="106" t="str">
        <f>'过度表（财政拨款）'!B17</f>
        <v>  行政事业单位养老支出</v>
      </c>
      <c r="D14" s="102">
        <f>'过度表（财政拨款）'!C17</f>
        <v>53.39</v>
      </c>
      <c r="E14" s="103"/>
      <c r="F14" s="13"/>
    </row>
    <row r="15" ht="16.5" customHeight="1" spans="1:8">
      <c r="A15" s="99"/>
      <c r="B15" s="107"/>
      <c r="C15" s="106" t="str">
        <f>'过度表（财政拨款）'!B18</f>
        <v>    其他行政事业单位离退休支出</v>
      </c>
      <c r="D15" s="102">
        <f>'过度表（财政拨款）'!C18</f>
        <v>53.39</v>
      </c>
      <c r="E15" s="103"/>
      <c r="F15" s="13"/>
      <c r="H15" s="13"/>
    </row>
    <row r="16" ht="16.5" customHeight="1" spans="1:6">
      <c r="A16" s="99"/>
      <c r="B16" s="109"/>
      <c r="C16" s="106" t="str">
        <f>'过度表（财政拨款）'!B19</f>
        <v>住房保障支出</v>
      </c>
      <c r="D16" s="102">
        <f>'过度表（财政拨款）'!C19</f>
        <v>5</v>
      </c>
      <c r="E16" s="103"/>
      <c r="F16" s="13"/>
    </row>
    <row r="17" ht="16.5" customHeight="1" spans="1:6">
      <c r="A17" s="110"/>
      <c r="B17" s="109"/>
      <c r="C17" s="106" t="str">
        <f>'过度表（财政拨款）'!B20</f>
        <v>  住房改革支出</v>
      </c>
      <c r="D17" s="102">
        <f>'过度表（财政拨款）'!C20</f>
        <v>5</v>
      </c>
      <c r="E17" s="103"/>
      <c r="F17" s="13"/>
    </row>
    <row r="18" ht="16.5" customHeight="1" spans="1:6">
      <c r="A18" s="110"/>
      <c r="B18" s="109"/>
      <c r="C18" s="106" t="str">
        <f>'过度表（财政拨款）'!B21</f>
        <v>    住房公积金</v>
      </c>
      <c r="D18" s="102">
        <f>'过度表（财政拨款）'!C21</f>
        <v>5</v>
      </c>
      <c r="E18" s="103"/>
      <c r="F18" s="13"/>
    </row>
    <row r="19" ht="16.5" customHeight="1" spans="1:7">
      <c r="A19" s="99"/>
      <c r="B19" s="109"/>
      <c r="C19" s="106">
        <f>'过度表（财政拨款）'!B22</f>
        <v>0</v>
      </c>
      <c r="D19" s="102">
        <f>'过度表（财政拨款）'!C22</f>
        <v>0</v>
      </c>
      <c r="E19" s="103"/>
      <c r="F19" s="13"/>
      <c r="G19" s="13"/>
    </row>
    <row r="20" ht="16.5" customHeight="1" spans="1:7">
      <c r="A20" s="111"/>
      <c r="B20" s="112"/>
      <c r="C20" s="106">
        <f>'过度表（财政拨款）'!B23</f>
        <v>0</v>
      </c>
      <c r="D20" s="102">
        <f>'过度表（财政拨款）'!C23</f>
        <v>0</v>
      </c>
      <c r="E20" s="103"/>
      <c r="F20" s="13"/>
      <c r="G20" s="13"/>
    </row>
    <row r="21" ht="16.5" customHeight="1" spans="1:7">
      <c r="A21" s="111"/>
      <c r="B21" s="113"/>
      <c r="C21" s="106">
        <f>'过度表（财政拨款）'!B24</f>
        <v>0</v>
      </c>
      <c r="D21" s="102">
        <f>'过度表（财政拨款）'!C24</f>
        <v>0</v>
      </c>
      <c r="E21" s="103"/>
      <c r="F21" s="13"/>
      <c r="G21" s="13"/>
    </row>
    <row r="22" ht="16.5" customHeight="1" spans="1:7">
      <c r="A22" s="111"/>
      <c r="B22" s="113"/>
      <c r="C22" s="106">
        <f>'过度表（财政拨款）'!B25</f>
        <v>0</v>
      </c>
      <c r="D22" s="102">
        <f>'过度表（财政拨款）'!C25</f>
        <v>0</v>
      </c>
      <c r="E22" s="103"/>
      <c r="F22" s="13"/>
      <c r="G22" s="13"/>
    </row>
    <row r="23" ht="16.5" customHeight="1" spans="1:6">
      <c r="A23" s="114"/>
      <c r="B23" s="113"/>
      <c r="C23" s="106">
        <f>'过度表（财政拨款）'!B26</f>
        <v>0</v>
      </c>
      <c r="D23" s="102">
        <f>'过度表（财政拨款）'!C26</f>
        <v>0</v>
      </c>
      <c r="E23" s="103"/>
      <c r="F23" s="13"/>
    </row>
    <row r="24" ht="16.5" customHeight="1" spans="1:6">
      <c r="A24" s="110"/>
      <c r="B24" s="113"/>
      <c r="C24" s="106">
        <f>'过度表（财政拨款）'!B27</f>
        <v>0</v>
      </c>
      <c r="D24" s="102">
        <f>'过度表（财政拨款）'!C27</f>
        <v>0</v>
      </c>
      <c r="E24" s="103"/>
      <c r="F24" s="13"/>
    </row>
    <row r="25" ht="16.5" customHeight="1" spans="1:6">
      <c r="A25" s="110"/>
      <c r="B25" s="113"/>
      <c r="C25" s="106">
        <f>'过度表（财政拨款）'!B28</f>
        <v>0</v>
      </c>
      <c r="D25" s="102">
        <f>'过度表（财政拨款）'!C28</f>
        <v>0</v>
      </c>
      <c r="E25" s="103"/>
      <c r="F25" s="13"/>
    </row>
    <row r="26" ht="16.5" customHeight="1" spans="1:6">
      <c r="A26" s="110"/>
      <c r="B26" s="113"/>
      <c r="C26" s="106">
        <f>'过度表（财政拨款）'!B29</f>
        <v>0</v>
      </c>
      <c r="D26" s="102">
        <f>'过度表（财政拨款）'!C29</f>
        <v>0</v>
      </c>
      <c r="E26" s="103"/>
      <c r="F26" s="13"/>
    </row>
    <row r="27" ht="16.5" customHeight="1" spans="1:6">
      <c r="A27" s="110"/>
      <c r="B27" s="113"/>
      <c r="C27" s="106">
        <f>'过度表（财政拨款）'!B30</f>
        <v>0</v>
      </c>
      <c r="D27" s="102">
        <f>'过度表（财政拨款）'!C30</f>
        <v>0</v>
      </c>
      <c r="E27" s="103"/>
      <c r="F27" s="13"/>
    </row>
    <row r="28" ht="16.5" customHeight="1" spans="1:6">
      <c r="A28" s="110"/>
      <c r="B28" s="113"/>
      <c r="C28" s="106">
        <f>'过度表（财政拨款）'!B31</f>
        <v>0</v>
      </c>
      <c r="D28" s="102">
        <f>'过度表（财政拨款）'!C31</f>
        <v>0</v>
      </c>
      <c r="E28" s="103"/>
      <c r="F28" s="13"/>
    </row>
    <row r="29" ht="16.5" customHeight="1" spans="1:6">
      <c r="A29" s="110"/>
      <c r="B29" s="113"/>
      <c r="C29" s="106">
        <f>'过度表（财政拨款）'!B32</f>
        <v>0</v>
      </c>
      <c r="D29" s="102">
        <f>'过度表（财政拨款）'!C32</f>
        <v>0</v>
      </c>
      <c r="E29" s="103"/>
      <c r="F29" s="13"/>
    </row>
    <row r="30" ht="16.5" customHeight="1" spans="1:6">
      <c r="A30" s="110"/>
      <c r="B30" s="113"/>
      <c r="C30" s="106">
        <f>'过度表（财政拨款）'!B33</f>
        <v>0</v>
      </c>
      <c r="D30" s="102">
        <f>'过度表（财政拨款）'!C33</f>
        <v>0</v>
      </c>
      <c r="E30" s="103"/>
      <c r="F30" s="13"/>
    </row>
    <row r="31" ht="16.5" customHeight="1" spans="1:6">
      <c r="A31" s="110"/>
      <c r="B31" s="113"/>
      <c r="C31" s="106">
        <f>'过度表（财政拨款）'!B34</f>
        <v>0</v>
      </c>
      <c r="D31" s="102">
        <f>'过度表（财政拨款）'!C34</f>
        <v>0</v>
      </c>
      <c r="E31" s="103"/>
      <c r="F31" s="13"/>
    </row>
    <row r="32" ht="16.5" customHeight="1" spans="1:6">
      <c r="A32" s="110"/>
      <c r="B32" s="113"/>
      <c r="C32" s="106">
        <f>'过度表（财政拨款）'!B35</f>
        <v>0</v>
      </c>
      <c r="D32" s="102">
        <f>'过度表（财政拨款）'!C35</f>
        <v>0</v>
      </c>
      <c r="E32" s="103"/>
      <c r="F32" s="13"/>
    </row>
    <row r="33" ht="16.5" customHeight="1" spans="1:6">
      <c r="A33" s="110"/>
      <c r="B33" s="113"/>
      <c r="C33" s="106">
        <f>'过度表（财政拨款）'!B36</f>
        <v>0</v>
      </c>
      <c r="D33" s="102">
        <f>'过度表（财政拨款）'!C36</f>
        <v>0</v>
      </c>
      <c r="F33" s="13"/>
    </row>
    <row r="34" ht="16.5" customHeight="1" spans="1:6">
      <c r="A34" s="110"/>
      <c r="B34" s="115"/>
      <c r="C34" s="106">
        <f>'过度表（财政拨款）'!B37</f>
        <v>0</v>
      </c>
      <c r="D34" s="116">
        <f>'过度表（财政拨款）'!C37</f>
        <v>0</v>
      </c>
      <c r="F34" s="13"/>
    </row>
    <row r="35" ht="16.5" customHeight="1" spans="1:6">
      <c r="A35" s="110"/>
      <c r="B35" s="115"/>
      <c r="C35" s="106">
        <f>'过度表（财政拨款）'!B38</f>
        <v>0</v>
      </c>
      <c r="D35" s="116">
        <f>'过度表（财政拨款）'!C38</f>
        <v>0</v>
      </c>
      <c r="F35" s="13"/>
    </row>
    <row r="36" ht="16.5" customHeight="1" spans="1:6">
      <c r="A36" s="110"/>
      <c r="B36" s="115"/>
      <c r="C36" s="106">
        <f>'过度表（财政拨款）'!B39</f>
        <v>0</v>
      </c>
      <c r="D36" s="116">
        <f>'过度表（财政拨款）'!C39</f>
        <v>0</v>
      </c>
      <c r="F36" s="13"/>
    </row>
    <row r="37" ht="16.5" customHeight="1" spans="1:6">
      <c r="A37" s="110"/>
      <c r="B37" s="115"/>
      <c r="C37" s="106">
        <f>'过度表（财政拨款）'!B40</f>
        <v>0</v>
      </c>
      <c r="D37" s="116">
        <f>'过度表（财政拨款）'!C40</f>
        <v>0</v>
      </c>
      <c r="F37" s="13"/>
    </row>
    <row r="38" ht="16.5" customHeight="1" spans="1:6">
      <c r="A38" s="110"/>
      <c r="B38" s="115"/>
      <c r="C38" s="106">
        <f>'过度表（财政拨款）'!B41</f>
        <v>0</v>
      </c>
      <c r="D38" s="116">
        <f>'过度表（财政拨款）'!C41</f>
        <v>0</v>
      </c>
      <c r="F38" s="13"/>
    </row>
    <row r="39" ht="16.5" customHeight="1" spans="1:6">
      <c r="A39" s="110"/>
      <c r="B39" s="115"/>
      <c r="C39" s="106">
        <f>'过度表（财政拨款）'!B42</f>
        <v>0</v>
      </c>
      <c r="D39" s="116">
        <f>'过度表（财政拨款）'!C42</f>
        <v>0</v>
      </c>
      <c r="F39" s="13"/>
    </row>
    <row r="40" ht="16.5" customHeight="1" spans="1:6">
      <c r="A40" s="110"/>
      <c r="B40" s="115"/>
      <c r="C40" s="106">
        <f>'过度表（财政拨款）'!B43</f>
        <v>0</v>
      </c>
      <c r="D40" s="116">
        <f>'过度表（财政拨款）'!C43</f>
        <v>0</v>
      </c>
      <c r="F40" s="13"/>
    </row>
    <row r="41" ht="16.5" customHeight="1" spans="1:6">
      <c r="A41" s="110"/>
      <c r="B41" s="115"/>
      <c r="C41" s="106">
        <f>'过度表（财政拨款）'!B44</f>
        <v>0</v>
      </c>
      <c r="D41" s="116">
        <f>'过度表（财政拨款）'!C44</f>
        <v>0</v>
      </c>
      <c r="F41" s="13"/>
    </row>
    <row r="42" ht="16.5" customHeight="1" spans="1:6">
      <c r="A42" s="110"/>
      <c r="B42" s="115"/>
      <c r="C42" s="106">
        <f>'过度表（财政拨款）'!B45</f>
        <v>0</v>
      </c>
      <c r="D42" s="116">
        <f>'过度表（财政拨款）'!C45</f>
        <v>0</v>
      </c>
      <c r="F42" s="13"/>
    </row>
    <row r="43" ht="16.5" customHeight="1" spans="1:6">
      <c r="A43" s="110"/>
      <c r="B43" s="115"/>
      <c r="C43" s="106">
        <f>'过度表（财政拨款）'!B46</f>
        <v>0</v>
      </c>
      <c r="D43" s="116">
        <f>'过度表（财政拨款）'!C46</f>
        <v>0</v>
      </c>
      <c r="F43" s="13"/>
    </row>
    <row r="44" ht="16.5" customHeight="1" spans="1:6">
      <c r="A44" s="110"/>
      <c r="B44" s="115"/>
      <c r="C44" s="106">
        <f>'过度表（财政拨款）'!B47</f>
        <v>0</v>
      </c>
      <c r="D44" s="116">
        <f>'过度表（财政拨款）'!C47</f>
        <v>0</v>
      </c>
      <c r="F44" s="13"/>
    </row>
    <row r="45" ht="16.5" customHeight="1" spans="1:6">
      <c r="A45" s="110"/>
      <c r="B45" s="115"/>
      <c r="C45" s="106">
        <f>'过度表（财政拨款）'!B48</f>
        <v>0</v>
      </c>
      <c r="D45" s="116">
        <f>'过度表（财政拨款）'!C48</f>
        <v>0</v>
      </c>
      <c r="F45" s="13"/>
    </row>
    <row r="46" ht="16.5" customHeight="1" spans="1:6">
      <c r="A46" s="110"/>
      <c r="B46" s="115"/>
      <c r="C46" s="106">
        <f>'过度表（财政拨款）'!B49</f>
        <v>0</v>
      </c>
      <c r="D46" s="116">
        <f>'过度表（财政拨款）'!C49</f>
        <v>0</v>
      </c>
      <c r="F46" s="13"/>
    </row>
    <row r="47" ht="16.5" customHeight="1" spans="1:6">
      <c r="A47" s="110"/>
      <c r="B47" s="115"/>
      <c r="C47" s="106">
        <f>'过度表（财政拨款）'!B50</f>
        <v>0</v>
      </c>
      <c r="D47" s="116">
        <f>'过度表（财政拨款）'!C50</f>
        <v>0</v>
      </c>
      <c r="F47" s="13"/>
    </row>
    <row r="48" ht="16.5" customHeight="1" spans="1:6">
      <c r="A48" s="110"/>
      <c r="B48" s="115"/>
      <c r="C48" s="106">
        <f>'过度表（财政拨款）'!B51</f>
        <v>0</v>
      </c>
      <c r="D48" s="116">
        <f>'过度表（财政拨款）'!C51</f>
        <v>0</v>
      </c>
      <c r="F48" s="13"/>
    </row>
    <row r="49" ht="16.5" customHeight="1" spans="1:6">
      <c r="A49" s="110"/>
      <c r="B49" s="115"/>
      <c r="C49" s="106">
        <f>'过度表（财政拨款）'!B52</f>
        <v>0</v>
      </c>
      <c r="D49" s="116">
        <f>'过度表（财政拨款）'!C52</f>
        <v>0</v>
      </c>
      <c r="F49" s="13"/>
    </row>
    <row r="50" ht="16.5" customHeight="1" spans="1:6">
      <c r="A50" s="110"/>
      <c r="B50" s="115"/>
      <c r="C50" s="106">
        <f>'过度表（财政拨款）'!B53</f>
        <v>0</v>
      </c>
      <c r="D50" s="116">
        <f>'过度表（财政拨款）'!C53</f>
        <v>0</v>
      </c>
      <c r="F50" s="13"/>
    </row>
    <row r="51" ht="16.5" customHeight="1" spans="1:6">
      <c r="A51" s="110"/>
      <c r="B51" s="115"/>
      <c r="C51" s="106">
        <f>'过度表（财政拨款）'!B54</f>
        <v>0</v>
      </c>
      <c r="D51" s="116">
        <f>'过度表（财政拨款）'!C54</f>
        <v>0</v>
      </c>
      <c r="F51" s="13"/>
    </row>
    <row r="52" ht="16.5" customHeight="1" spans="1:6">
      <c r="A52" s="110"/>
      <c r="B52" s="115"/>
      <c r="C52" s="106">
        <f>'过度表（财政拨款）'!B55</f>
        <v>0</v>
      </c>
      <c r="D52" s="116">
        <f>'过度表（财政拨款）'!C55</f>
        <v>0</v>
      </c>
      <c r="F52" s="13"/>
    </row>
    <row r="53" ht="16.5" customHeight="1" spans="1:6">
      <c r="A53" s="110"/>
      <c r="B53" s="115"/>
      <c r="C53" s="106">
        <f>'过度表（财政拨款）'!B56</f>
        <v>0</v>
      </c>
      <c r="D53" s="116">
        <f>'过度表（财政拨款）'!C56</f>
        <v>0</v>
      </c>
      <c r="F53" s="13"/>
    </row>
    <row r="54" ht="16.5" customHeight="1" spans="1:6">
      <c r="A54" s="110"/>
      <c r="B54" s="115"/>
      <c r="C54" s="106">
        <f>'过度表（财政拨款）'!B57</f>
        <v>0</v>
      </c>
      <c r="D54" s="116">
        <f>'过度表（财政拨款）'!C57</f>
        <v>0</v>
      </c>
      <c r="F54" s="13"/>
    </row>
    <row r="55" ht="16.5" customHeight="1" spans="1:6">
      <c r="A55" s="110"/>
      <c r="B55" s="115"/>
      <c r="C55" s="106">
        <f>'过度表（财政拨款）'!B58</f>
        <v>0</v>
      </c>
      <c r="D55" s="116">
        <f>'过度表（财政拨款）'!C58</f>
        <v>0</v>
      </c>
      <c r="F55" s="13"/>
    </row>
    <row r="56" ht="16.5" customHeight="1" spans="1:6">
      <c r="A56" s="110"/>
      <c r="B56" s="115"/>
      <c r="C56" s="117"/>
      <c r="D56" s="116"/>
      <c r="F56" s="13"/>
    </row>
    <row r="57" ht="16.5" customHeight="1" spans="1:6">
      <c r="A57" s="118"/>
      <c r="B57" s="119"/>
      <c r="C57" s="117" t="s">
        <v>32</v>
      </c>
      <c r="D57" s="120">
        <f>D68-D59-D60-D61</f>
        <v>441.79</v>
      </c>
      <c r="F57" s="13"/>
    </row>
    <row r="58" ht="16.5" customHeight="1" spans="1:6">
      <c r="A58" s="110"/>
      <c r="B58" s="121"/>
      <c r="C58" s="101"/>
      <c r="D58" s="122"/>
      <c r="F58" s="13"/>
    </row>
    <row r="59" s="13" customFormat="1" ht="16.5" customHeight="1" spans="1:4">
      <c r="A59" s="99"/>
      <c r="B59" s="100"/>
      <c r="C59" s="101" t="s">
        <v>46</v>
      </c>
      <c r="D59" s="102">
        <v>0</v>
      </c>
    </row>
    <row r="60" s="13" customFormat="1" ht="16.5" customHeight="1" spans="1:4">
      <c r="A60" s="99"/>
      <c r="B60" s="123"/>
      <c r="C60" s="101" t="s">
        <v>47</v>
      </c>
      <c r="D60" s="102">
        <v>0</v>
      </c>
    </row>
    <row r="61" s="13" customFormat="1" ht="16.5" customHeight="1" spans="1:4">
      <c r="A61" s="99"/>
      <c r="B61" s="104"/>
      <c r="C61" s="101" t="s">
        <v>48</v>
      </c>
      <c r="D61" s="116">
        <v>0</v>
      </c>
    </row>
    <row r="62" ht="16.5" customHeight="1" spans="1:6">
      <c r="A62" s="99"/>
      <c r="B62" s="100"/>
      <c r="C62" s="101"/>
      <c r="D62" s="109"/>
      <c r="E62" s="13"/>
      <c r="F62" s="13"/>
    </row>
    <row r="63" ht="16.5" customHeight="1" spans="1:6">
      <c r="A63" s="124"/>
      <c r="B63" s="123"/>
      <c r="C63" s="101"/>
      <c r="D63" s="125"/>
      <c r="F63" s="13"/>
    </row>
    <row r="64" ht="16.5" customHeight="1" spans="1:6">
      <c r="A64" s="126"/>
      <c r="B64" s="104"/>
      <c r="C64" s="101"/>
      <c r="D64" s="125"/>
      <c r="F64" s="13"/>
    </row>
    <row r="65" ht="16.5" customHeight="1" spans="1:4">
      <c r="A65" s="127"/>
      <c r="B65" s="104"/>
      <c r="C65" s="128"/>
      <c r="D65" s="129"/>
    </row>
    <row r="66" ht="16.5" customHeight="1" spans="1:4">
      <c r="A66" s="127"/>
      <c r="B66" s="100"/>
      <c r="C66" s="128"/>
      <c r="D66" s="129"/>
    </row>
    <row r="67" ht="16.5" customHeight="1" spans="1:4">
      <c r="A67" s="127"/>
      <c r="B67" s="130"/>
      <c r="C67" s="128"/>
      <c r="D67" s="129"/>
    </row>
    <row r="68" s="13" customFormat="1" ht="16.5" customHeight="1" spans="1:4">
      <c r="A68" s="131" t="s">
        <v>31</v>
      </c>
      <c r="B68" s="132">
        <f>B6</f>
        <v>441.79</v>
      </c>
      <c r="C68" s="128" t="s">
        <v>43</v>
      </c>
      <c r="D68" s="125">
        <v>441.79</v>
      </c>
    </row>
    <row r="69" spans="2:2">
      <c r="B69" s="13"/>
    </row>
    <row r="70" spans="4:4">
      <c r="D70" s="13"/>
    </row>
    <row r="71" spans="4:4">
      <c r="D71" s="13"/>
    </row>
    <row r="72" spans="1:1">
      <c r="A72" s="13"/>
    </row>
    <row r="75" spans="3:3">
      <c r="C75" s="13"/>
    </row>
    <row r="76" spans="3:3">
      <c r="C76" s="13"/>
    </row>
  </sheetData>
  <sheetProtection formatCells="0" formatColumns="0" formatRows="0"/>
  <printOptions horizontalCentered="1" verticalCentered="1"/>
  <pageMargins left="0.75" right="0.75" top="1" bottom="1" header="0.5" footer="0.5"/>
  <pageSetup paperSize="9" scale="38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11.5" customWidth="1"/>
    <col min="2" max="2" width="36" customWidth="1"/>
    <col min="3" max="5" width="21.8333333333333" customWidth="1"/>
    <col min="6" max="6" width="25.6666666666667" customWidth="1"/>
  </cols>
  <sheetData>
    <row r="1" ht="21" customHeight="1" spans="6:6">
      <c r="F1" s="40" t="s">
        <v>49</v>
      </c>
    </row>
    <row r="2" ht="26.25" customHeight="1" spans="1:6">
      <c r="A2" s="41" t="s">
        <v>50</v>
      </c>
      <c r="B2" s="3"/>
      <c r="C2" s="3"/>
      <c r="D2" s="3"/>
      <c r="E2" s="3"/>
      <c r="F2" s="3"/>
    </row>
    <row r="3" ht="19.5" customHeight="1" spans="1:6">
      <c r="A3" s="42" t="s">
        <v>17</v>
      </c>
      <c r="B3" s="43"/>
      <c r="C3" s="44"/>
      <c r="D3" s="44"/>
      <c r="E3" s="44"/>
      <c r="F3" s="45" t="s">
        <v>51</v>
      </c>
    </row>
    <row r="4" ht="20.25" customHeight="1" spans="1:6">
      <c r="A4" s="46" t="s">
        <v>52</v>
      </c>
      <c r="B4" s="46" t="s">
        <v>53</v>
      </c>
      <c r="C4" s="47" t="s">
        <v>54</v>
      </c>
      <c r="D4" s="47" t="s">
        <v>55</v>
      </c>
      <c r="E4" s="47" t="s">
        <v>56</v>
      </c>
      <c r="F4" s="47" t="s">
        <v>57</v>
      </c>
    </row>
    <row r="5" ht="16.5" customHeight="1" spans="1:6">
      <c r="A5" s="48" t="s">
        <v>58</v>
      </c>
      <c r="B5" s="48" t="s">
        <v>58</v>
      </c>
      <c r="C5" s="49">
        <v>1</v>
      </c>
      <c r="D5" s="50">
        <v>2</v>
      </c>
      <c r="E5" s="50">
        <v>3</v>
      </c>
      <c r="F5" s="50">
        <v>4</v>
      </c>
    </row>
    <row r="6" s="13" customFormat="1" ht="18" customHeight="1" spans="1:6">
      <c r="A6" s="51"/>
      <c r="B6" s="52" t="s">
        <v>54</v>
      </c>
      <c r="C6" s="53">
        <v>441.79</v>
      </c>
      <c r="D6" s="53">
        <v>158.39</v>
      </c>
      <c r="E6" s="53">
        <v>283.4</v>
      </c>
      <c r="F6" s="54"/>
    </row>
    <row r="7" ht="18" customHeight="1" spans="1:6">
      <c r="A7" s="51" t="s">
        <v>59</v>
      </c>
      <c r="B7" s="52" t="s">
        <v>0</v>
      </c>
      <c r="C7" s="53">
        <v>348.4</v>
      </c>
      <c r="D7" s="53">
        <v>65</v>
      </c>
      <c r="E7" s="53">
        <v>283.4</v>
      </c>
      <c r="F7" s="54"/>
    </row>
    <row r="8" ht="18" customHeight="1" spans="1:6">
      <c r="A8" s="51" t="s">
        <v>60</v>
      </c>
      <c r="B8" s="52" t="s">
        <v>1</v>
      </c>
      <c r="C8" s="53">
        <v>348.4</v>
      </c>
      <c r="D8" s="53">
        <v>65</v>
      </c>
      <c r="E8" s="53">
        <v>283.4</v>
      </c>
      <c r="F8" s="54"/>
    </row>
    <row r="9" ht="18" customHeight="1" spans="1:6">
      <c r="A9" s="51" t="s">
        <v>61</v>
      </c>
      <c r="B9" s="52" t="s">
        <v>2</v>
      </c>
      <c r="C9" s="53">
        <v>65</v>
      </c>
      <c r="D9" s="53">
        <v>65</v>
      </c>
      <c r="E9" s="53">
        <v>0</v>
      </c>
      <c r="F9" s="54"/>
    </row>
    <row r="10" ht="18" customHeight="1" spans="1:6">
      <c r="A10" s="51" t="s">
        <v>62</v>
      </c>
      <c r="B10" s="52" t="s">
        <v>3</v>
      </c>
      <c r="C10" s="53">
        <v>283.4</v>
      </c>
      <c r="D10" s="53">
        <v>0</v>
      </c>
      <c r="E10" s="53">
        <v>283.4</v>
      </c>
      <c r="F10" s="54"/>
    </row>
    <row r="11" ht="18" customHeight="1" spans="1:6">
      <c r="A11" s="51" t="s">
        <v>63</v>
      </c>
      <c r="B11" s="52" t="s">
        <v>4</v>
      </c>
      <c r="C11" s="53">
        <v>35</v>
      </c>
      <c r="D11" s="53">
        <v>35</v>
      </c>
      <c r="E11" s="53">
        <v>0</v>
      </c>
      <c r="F11" s="54"/>
    </row>
    <row r="12" ht="18" customHeight="1" spans="1:6">
      <c r="A12" s="51" t="s">
        <v>64</v>
      </c>
      <c r="B12" s="52" t="s">
        <v>5</v>
      </c>
      <c r="C12" s="53">
        <v>35</v>
      </c>
      <c r="D12" s="53">
        <v>35</v>
      </c>
      <c r="E12" s="53">
        <v>0</v>
      </c>
      <c r="F12" s="54"/>
    </row>
    <row r="13" ht="18" customHeight="1" spans="1:6">
      <c r="A13" s="51" t="s">
        <v>65</v>
      </c>
      <c r="B13" s="52" t="s">
        <v>6</v>
      </c>
      <c r="C13" s="53">
        <v>35</v>
      </c>
      <c r="D13" s="53">
        <v>35</v>
      </c>
      <c r="E13" s="53">
        <v>0</v>
      </c>
      <c r="F13" s="54"/>
    </row>
    <row r="14" ht="18" customHeight="1" spans="1:6">
      <c r="A14" s="51" t="s">
        <v>66</v>
      </c>
      <c r="B14" s="52" t="s">
        <v>7</v>
      </c>
      <c r="C14" s="53">
        <v>53.39</v>
      </c>
      <c r="D14" s="53">
        <v>53.39</v>
      </c>
      <c r="E14" s="53">
        <v>0</v>
      </c>
      <c r="F14" s="54"/>
    </row>
    <row r="15" ht="18" customHeight="1" spans="1:6">
      <c r="A15" s="51" t="s">
        <v>67</v>
      </c>
      <c r="B15" s="52" t="s">
        <v>8</v>
      </c>
      <c r="C15" s="53">
        <v>53.39</v>
      </c>
      <c r="D15" s="53">
        <v>53.39</v>
      </c>
      <c r="E15" s="53">
        <v>0</v>
      </c>
      <c r="F15" s="54"/>
    </row>
    <row r="16" ht="18" customHeight="1" spans="1:6">
      <c r="A16" s="51" t="s">
        <v>68</v>
      </c>
      <c r="B16" s="52" t="s">
        <v>11</v>
      </c>
      <c r="C16" s="53">
        <v>53.39</v>
      </c>
      <c r="D16" s="53">
        <v>53.39</v>
      </c>
      <c r="E16" s="53">
        <v>0</v>
      </c>
      <c r="F16" s="54"/>
    </row>
    <row r="17" ht="18" customHeight="1" spans="1:6">
      <c r="A17" s="51" t="s">
        <v>69</v>
      </c>
      <c r="B17" s="52" t="s">
        <v>12</v>
      </c>
      <c r="C17" s="53">
        <v>5</v>
      </c>
      <c r="D17" s="53">
        <v>5</v>
      </c>
      <c r="E17" s="53">
        <v>0</v>
      </c>
      <c r="F17" s="54"/>
    </row>
    <row r="18" ht="18" customHeight="1" spans="1:6">
      <c r="A18" s="51" t="s">
        <v>70</v>
      </c>
      <c r="B18" s="52" t="s">
        <v>13</v>
      </c>
      <c r="C18" s="53">
        <v>5</v>
      </c>
      <c r="D18" s="53">
        <v>5</v>
      </c>
      <c r="E18" s="53">
        <v>0</v>
      </c>
      <c r="F18" s="54"/>
    </row>
    <row r="19" ht="18" customHeight="1" spans="1:6">
      <c r="A19" s="51" t="s">
        <v>71</v>
      </c>
      <c r="B19" s="52" t="s">
        <v>14</v>
      </c>
      <c r="C19" s="53">
        <v>5</v>
      </c>
      <c r="D19" s="53">
        <v>5</v>
      </c>
      <c r="E19" s="53">
        <v>0</v>
      </c>
      <c r="F19" s="54"/>
    </row>
    <row r="20" ht="9.75" customHeight="1" spans="5:5">
      <c r="E20" s="13"/>
    </row>
    <row r="23" ht="9.75" customHeight="1"/>
    <row r="24" ht="9.75" customHeight="1"/>
    <row r="26" customHeight="1" spans="2:2">
      <c r="B26" s="13"/>
    </row>
  </sheetData>
  <sheetProtection formatCells="0" formatColumns="0" formatRows="0"/>
  <printOptions horizontalCentered="1"/>
  <pageMargins left="0.75" right="0.75" top="1" bottom="1" header="0.5" footer="0.5"/>
  <pageSetup paperSize="9" scale="9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0.1666666666667" customWidth="1"/>
    <col min="2" max="2" width="19.6666666666667" customWidth="1"/>
    <col min="3" max="3" width="16.1666666666667" customWidth="1"/>
    <col min="4" max="4" width="17" customWidth="1"/>
    <col min="5" max="5" width="14.1666666666667" customWidth="1"/>
    <col min="6" max="6" width="15.3333333333333" customWidth="1"/>
    <col min="7" max="9" width="11.5" customWidth="1"/>
    <col min="10" max="10" width="13.5" customWidth="1"/>
    <col min="11" max="12" width="11.5" customWidth="1"/>
  </cols>
  <sheetData>
    <row r="1" ht="22.5" customHeight="1" spans="12:12">
      <c r="L1" s="89" t="s">
        <v>72</v>
      </c>
    </row>
    <row r="2" ht="30" customHeight="1" spans="1:12">
      <c r="A2" s="63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="44" customFormat="1" ht="17.25" customHeight="1" spans="1:12">
      <c r="A3" s="76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45" t="s">
        <v>74</v>
      </c>
    </row>
    <row r="4" ht="15.75" customHeight="1" spans="1:12">
      <c r="A4" s="70" t="s">
        <v>75</v>
      </c>
      <c r="B4" s="77" t="s">
        <v>76</v>
      </c>
      <c r="C4" s="78" t="s">
        <v>77</v>
      </c>
      <c r="D4" s="78"/>
      <c r="E4" s="79"/>
      <c r="F4" s="66" t="s">
        <v>78</v>
      </c>
      <c r="G4" s="66" t="s">
        <v>79</v>
      </c>
      <c r="H4" s="66" t="s">
        <v>80</v>
      </c>
      <c r="I4" s="66" t="s">
        <v>81</v>
      </c>
      <c r="J4" s="78" t="s">
        <v>82</v>
      </c>
      <c r="K4" s="66" t="s">
        <v>83</v>
      </c>
      <c r="L4" s="46" t="s">
        <v>84</v>
      </c>
    </row>
    <row r="5" ht="34.5" customHeight="1" spans="1:12">
      <c r="A5" s="70"/>
      <c r="B5" s="77"/>
      <c r="C5" s="46" t="s">
        <v>54</v>
      </c>
      <c r="D5" s="46" t="s">
        <v>85</v>
      </c>
      <c r="E5" s="66" t="s">
        <v>86</v>
      </c>
      <c r="F5" s="66"/>
      <c r="G5" s="66"/>
      <c r="H5" s="66"/>
      <c r="I5" s="66"/>
      <c r="J5" s="90"/>
      <c r="K5" s="66"/>
      <c r="L5" s="46"/>
    </row>
    <row r="6" ht="17.25" customHeight="1" spans="1:12">
      <c r="A6" s="80" t="s">
        <v>58</v>
      </c>
      <c r="B6" s="81">
        <v>1</v>
      </c>
      <c r="C6" s="50">
        <f>B6+1</f>
        <v>2</v>
      </c>
      <c r="D6" s="50">
        <f t="shared" ref="D6:L6" si="0">C6+1</f>
        <v>3</v>
      </c>
      <c r="E6" s="50">
        <f t="shared" si="0"/>
        <v>4</v>
      </c>
      <c r="F6" s="50">
        <f t="shared" si="0"/>
        <v>5</v>
      </c>
      <c r="G6" s="50">
        <f t="shared" si="0"/>
        <v>6</v>
      </c>
      <c r="H6" s="50">
        <f t="shared" si="0"/>
        <v>7</v>
      </c>
      <c r="I6" s="50">
        <f t="shared" si="0"/>
        <v>8</v>
      </c>
      <c r="J6" s="50">
        <f t="shared" si="0"/>
        <v>9</v>
      </c>
      <c r="K6" s="50">
        <f t="shared" si="0"/>
        <v>10</v>
      </c>
      <c r="L6" s="50">
        <f t="shared" si="0"/>
        <v>11</v>
      </c>
    </row>
    <row r="7" s="13" customFormat="1" ht="16.5" customHeight="1" spans="1:12">
      <c r="A7" s="82" t="s">
        <v>54</v>
      </c>
      <c r="B7" s="83">
        <v>1708.6</v>
      </c>
      <c r="C7" s="83">
        <v>441.79</v>
      </c>
      <c r="D7" s="83">
        <v>441.79</v>
      </c>
      <c r="E7" s="83">
        <v>0</v>
      </c>
      <c r="F7" s="83">
        <v>0</v>
      </c>
      <c r="G7" s="83">
        <v>29.04</v>
      </c>
      <c r="H7" s="83">
        <v>0</v>
      </c>
      <c r="I7" s="83">
        <v>1224.19</v>
      </c>
      <c r="J7" s="83">
        <v>0</v>
      </c>
      <c r="K7" s="83">
        <v>0</v>
      </c>
      <c r="L7" s="83">
        <v>13.58</v>
      </c>
    </row>
    <row r="8" ht="16.5" customHeight="1" spans="1:12">
      <c r="A8" s="82" t="s">
        <v>87</v>
      </c>
      <c r="B8" s="83">
        <v>1246.54</v>
      </c>
      <c r="C8" s="83">
        <v>406.79</v>
      </c>
      <c r="D8" s="83">
        <v>406.79</v>
      </c>
      <c r="E8" s="83">
        <v>0</v>
      </c>
      <c r="F8" s="83">
        <v>0</v>
      </c>
      <c r="G8" s="83">
        <v>0</v>
      </c>
      <c r="H8" s="83">
        <v>0</v>
      </c>
      <c r="I8" s="83">
        <v>826.35</v>
      </c>
      <c r="J8" s="83">
        <v>0</v>
      </c>
      <c r="K8" s="83">
        <v>0</v>
      </c>
      <c r="L8" s="83">
        <v>13.4</v>
      </c>
    </row>
    <row r="9" ht="16.5" customHeight="1" spans="1:13">
      <c r="A9" s="82" t="s">
        <v>88</v>
      </c>
      <c r="B9" s="83">
        <v>462.06</v>
      </c>
      <c r="C9" s="83">
        <v>35</v>
      </c>
      <c r="D9" s="83">
        <v>35</v>
      </c>
      <c r="E9" s="83">
        <v>0</v>
      </c>
      <c r="F9" s="83">
        <v>0</v>
      </c>
      <c r="G9" s="83">
        <v>29.04</v>
      </c>
      <c r="H9" s="83">
        <v>0</v>
      </c>
      <c r="I9" s="83">
        <v>397.84</v>
      </c>
      <c r="J9" s="83">
        <v>0</v>
      </c>
      <c r="K9" s="83">
        <v>0</v>
      </c>
      <c r="L9" s="83">
        <v>0.18</v>
      </c>
      <c r="M9" s="91"/>
    </row>
    <row r="10" ht="12" spans="1:13">
      <c r="A10" s="84"/>
      <c r="B10" s="84"/>
      <c r="C10" s="85"/>
      <c r="D10" s="84"/>
      <c r="E10" s="84"/>
      <c r="F10" s="84"/>
      <c r="G10" s="84"/>
      <c r="H10" s="84"/>
      <c r="I10" s="84"/>
      <c r="J10" s="85"/>
      <c r="K10" s="84"/>
      <c r="L10" s="84"/>
      <c r="M10" s="91"/>
    </row>
    <row r="11" ht="12" spans="1:13">
      <c r="A11" s="84"/>
      <c r="B11" s="84"/>
      <c r="C11" s="85"/>
      <c r="D11" s="84"/>
      <c r="E11" s="84"/>
      <c r="F11" s="84"/>
      <c r="G11" s="84"/>
      <c r="H11" s="86"/>
      <c r="I11" s="84"/>
      <c r="J11" s="85"/>
      <c r="K11" s="84"/>
      <c r="L11" s="86"/>
      <c r="M11" s="91"/>
    </row>
    <row r="12" ht="12" spans="1:13">
      <c r="A12" s="84"/>
      <c r="B12" s="84"/>
      <c r="C12" s="87"/>
      <c r="D12" s="86"/>
      <c r="E12" s="86"/>
      <c r="F12" s="86"/>
      <c r="G12" s="84"/>
      <c r="H12" s="86"/>
      <c r="I12" s="86"/>
      <c r="J12" s="87"/>
      <c r="K12" s="86"/>
      <c r="L12" s="86"/>
      <c r="M12" s="91"/>
    </row>
    <row r="13" ht="12" spans="1:13">
      <c r="A13" s="84"/>
      <c r="B13" s="84"/>
      <c r="C13" s="85"/>
      <c r="D13" s="86"/>
      <c r="E13" s="86"/>
      <c r="F13" s="86"/>
      <c r="G13" s="84"/>
      <c r="H13" s="86"/>
      <c r="I13" s="86"/>
      <c r="J13" s="87"/>
      <c r="K13" s="84"/>
      <c r="L13" s="86"/>
      <c r="M13" s="91"/>
    </row>
    <row r="14" ht="12" spans="1:13">
      <c r="A14" s="84"/>
      <c r="B14" s="84"/>
      <c r="C14" s="85"/>
      <c r="D14" s="86"/>
      <c r="E14" s="86"/>
      <c r="F14" s="86"/>
      <c r="G14" s="84"/>
      <c r="H14" s="86"/>
      <c r="I14" s="86"/>
      <c r="J14" s="87"/>
      <c r="K14" s="84"/>
      <c r="L14" s="86"/>
      <c r="M14" s="91"/>
    </row>
    <row r="15" ht="12" spans="1:13">
      <c r="A15" s="84"/>
      <c r="B15" s="84"/>
      <c r="C15" s="85"/>
      <c r="D15" s="84"/>
      <c r="E15" s="84"/>
      <c r="F15" s="84"/>
      <c r="G15" s="84"/>
      <c r="H15" s="84"/>
      <c r="I15" s="86"/>
      <c r="J15" s="87"/>
      <c r="K15" s="86"/>
      <c r="L15" s="86"/>
      <c r="M15" s="91"/>
    </row>
    <row r="16" ht="12" spans="1:13">
      <c r="A16" s="84"/>
      <c r="B16" s="84"/>
      <c r="C16" s="85"/>
      <c r="D16" s="84"/>
      <c r="E16" s="84"/>
      <c r="F16" s="84"/>
      <c r="G16" s="84"/>
      <c r="H16" s="84"/>
      <c r="I16" s="86"/>
      <c r="J16" s="87"/>
      <c r="K16" s="86"/>
      <c r="L16" s="86"/>
      <c r="M16" s="91"/>
    </row>
    <row r="17" ht="12" spans="1:13">
      <c r="A17" s="84"/>
      <c r="B17" s="84"/>
      <c r="C17" s="85"/>
      <c r="D17" s="84"/>
      <c r="E17" s="84"/>
      <c r="F17" s="84"/>
      <c r="G17" s="84"/>
      <c r="H17" s="84"/>
      <c r="I17" s="86"/>
      <c r="J17" s="87"/>
      <c r="K17" s="84"/>
      <c r="L17" s="86"/>
      <c r="M17" s="91"/>
    </row>
    <row r="18" ht="12" spans="1:13">
      <c r="A18" s="84"/>
      <c r="B18" s="84"/>
      <c r="C18" s="85"/>
      <c r="D18" s="84"/>
      <c r="E18" s="84"/>
      <c r="F18" s="84"/>
      <c r="G18" s="84"/>
      <c r="H18" s="84"/>
      <c r="I18" s="84"/>
      <c r="J18" s="85"/>
      <c r="K18" s="86"/>
      <c r="L18" s="86"/>
      <c r="M18" s="91"/>
    </row>
    <row r="19" ht="12" spans="1:13">
      <c r="A19" s="84"/>
      <c r="B19" s="84"/>
      <c r="C19" s="85"/>
      <c r="D19" s="84"/>
      <c r="E19" s="84"/>
      <c r="F19" s="84"/>
      <c r="G19" s="84"/>
      <c r="H19" s="84"/>
      <c r="I19" s="84"/>
      <c r="J19" s="85"/>
      <c r="K19" s="86"/>
      <c r="L19" s="86"/>
      <c r="M19" s="91"/>
    </row>
    <row r="20" ht="12" spans="1:14">
      <c r="A20" s="84"/>
      <c r="B20" s="84"/>
      <c r="C20" s="85"/>
      <c r="D20" s="84"/>
      <c r="E20" s="84"/>
      <c r="F20" s="84"/>
      <c r="G20" s="84"/>
      <c r="H20" s="84"/>
      <c r="I20" s="84"/>
      <c r="J20" s="85"/>
      <c r="K20" s="84"/>
      <c r="L20" s="86"/>
      <c r="M20" s="91"/>
      <c r="N20" s="13"/>
    </row>
    <row r="21" spans="1:13">
      <c r="A21" s="88"/>
      <c r="B21" s="88"/>
      <c r="C21" s="13"/>
      <c r="D21" s="88"/>
      <c r="E21" s="88"/>
      <c r="F21" s="88"/>
      <c r="G21" s="88"/>
      <c r="H21" s="88"/>
      <c r="I21" s="88"/>
      <c r="J21" s="13"/>
      <c r="K21" s="91"/>
      <c r="L21" s="91"/>
      <c r="M21" s="91"/>
    </row>
    <row r="22" spans="1:1">
      <c r="A22" s="13"/>
    </row>
    <row r="23" spans="1:3">
      <c r="A23" s="13"/>
      <c r="B23" s="13"/>
      <c r="C23" s="13"/>
    </row>
  </sheetData>
  <sheetProtection formatCells="0" formatColumns="0" formatRows="0"/>
  <mergeCells count="10"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ageMargins left="0.75" right="0.75" top="1" bottom="1" header="0.5" footer="0.5"/>
  <pageSetup paperSize="9" scale="87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1.3333333333333" customWidth="1"/>
    <col min="3" max="3" width="20.6666666666667" customWidth="1"/>
    <col min="4" max="4" width="20" customWidth="1"/>
    <col min="5" max="5" width="18.1666666666667" customWidth="1"/>
    <col min="6" max="6" width="18.3333333333333" customWidth="1"/>
    <col min="7" max="10" width="13.5" customWidth="1"/>
  </cols>
  <sheetData>
    <row r="1" ht="19.5" customHeight="1" spans="9:10">
      <c r="I1" s="73"/>
      <c r="J1" s="73" t="s">
        <v>89</v>
      </c>
    </row>
    <row r="2" ht="29.25" customHeight="1" spans="1:10">
      <c r="A2" s="63" t="s">
        <v>90</v>
      </c>
      <c r="B2" s="64"/>
      <c r="C2" s="64"/>
      <c r="D2" s="64"/>
      <c r="E2" s="64"/>
      <c r="F2" s="64"/>
      <c r="G2" s="64"/>
      <c r="H2" s="64"/>
      <c r="I2" s="64"/>
      <c r="J2" s="64"/>
    </row>
    <row r="3" s="44" customFormat="1" ht="21.75" customHeight="1" spans="1:10">
      <c r="A3" s="42" t="s">
        <v>17</v>
      </c>
      <c r="B3" s="65"/>
      <c r="C3" s="65"/>
      <c r="D3" s="65"/>
      <c r="E3" s="65"/>
      <c r="F3" s="65"/>
      <c r="G3" s="65"/>
      <c r="H3" s="65"/>
      <c r="I3" s="45"/>
      <c r="J3" s="45" t="s">
        <v>74</v>
      </c>
    </row>
    <row r="4" ht="15" customHeight="1" spans="1:10">
      <c r="A4" s="66" t="s">
        <v>75</v>
      </c>
      <c r="B4" s="46" t="s">
        <v>76</v>
      </c>
      <c r="C4" s="67" t="s">
        <v>55</v>
      </c>
      <c r="D4" s="68"/>
      <c r="E4" s="69"/>
      <c r="F4" s="66" t="s">
        <v>56</v>
      </c>
      <c r="G4" s="66" t="s">
        <v>91</v>
      </c>
      <c r="H4" s="66" t="s">
        <v>92</v>
      </c>
      <c r="I4" s="66" t="s">
        <v>93</v>
      </c>
      <c r="J4" s="74" t="s">
        <v>94</v>
      </c>
    </row>
    <row r="5" ht="23.25" customHeight="1" spans="1:10">
      <c r="A5" s="66"/>
      <c r="B5" s="46"/>
      <c r="C5" s="70" t="s">
        <v>54</v>
      </c>
      <c r="D5" s="66" t="s">
        <v>95</v>
      </c>
      <c r="E5" s="66" t="s">
        <v>96</v>
      </c>
      <c r="F5" s="66"/>
      <c r="G5" s="66"/>
      <c r="H5" s="66"/>
      <c r="I5" s="66"/>
      <c r="J5" s="74"/>
    </row>
    <row r="6" ht="15.75" customHeight="1" spans="1:10">
      <c r="A6" s="71" t="s">
        <v>58</v>
      </c>
      <c r="B6" s="71">
        <v>1</v>
      </c>
      <c r="C6" s="49">
        <f t="shared" ref="C6:J6" si="0">B6+1</f>
        <v>2</v>
      </c>
      <c r="D6" s="49">
        <f t="shared" si="0"/>
        <v>3</v>
      </c>
      <c r="E6" s="49">
        <f t="shared" si="0"/>
        <v>4</v>
      </c>
      <c r="F6" s="49">
        <f t="shared" si="0"/>
        <v>5</v>
      </c>
      <c r="G6" s="49">
        <f t="shared" si="0"/>
        <v>6</v>
      </c>
      <c r="H6" s="49">
        <f t="shared" si="0"/>
        <v>7</v>
      </c>
      <c r="I6" s="49">
        <f t="shared" si="0"/>
        <v>8</v>
      </c>
      <c r="J6" s="49">
        <f t="shared" si="0"/>
        <v>9</v>
      </c>
    </row>
    <row r="7" s="13" customFormat="1" ht="18" customHeight="1" spans="1:10">
      <c r="A7" s="72" t="s">
        <v>54</v>
      </c>
      <c r="B7" s="34">
        <v>1708.6</v>
      </c>
      <c r="C7" s="34">
        <v>1290.92</v>
      </c>
      <c r="D7" s="34">
        <v>1185.07</v>
      </c>
      <c r="E7" s="34">
        <v>105.85</v>
      </c>
      <c r="F7" s="34">
        <v>417.68</v>
      </c>
      <c r="G7" s="34">
        <v>0</v>
      </c>
      <c r="H7" s="34">
        <v>0</v>
      </c>
      <c r="I7" s="34">
        <v>0</v>
      </c>
      <c r="J7" s="75">
        <v>0</v>
      </c>
    </row>
    <row r="8" ht="18" customHeight="1" spans="1:10">
      <c r="A8" s="72" t="s">
        <v>87</v>
      </c>
      <c r="B8" s="34">
        <v>1246.54</v>
      </c>
      <c r="C8" s="34">
        <v>963.14</v>
      </c>
      <c r="D8" s="34">
        <v>881.13</v>
      </c>
      <c r="E8" s="34">
        <v>82.01</v>
      </c>
      <c r="F8" s="34">
        <v>283.4</v>
      </c>
      <c r="G8" s="34">
        <v>0</v>
      </c>
      <c r="H8" s="34">
        <v>0</v>
      </c>
      <c r="I8" s="34">
        <v>0</v>
      </c>
      <c r="J8" s="75">
        <v>0</v>
      </c>
    </row>
    <row r="9" ht="18" customHeight="1" spans="1:10">
      <c r="A9" s="72" t="s">
        <v>88</v>
      </c>
      <c r="B9" s="34">
        <v>462.06</v>
      </c>
      <c r="C9" s="34">
        <v>327.78</v>
      </c>
      <c r="D9" s="34">
        <v>303.94</v>
      </c>
      <c r="E9" s="34">
        <v>23.84</v>
      </c>
      <c r="F9" s="34">
        <v>134.28</v>
      </c>
      <c r="G9" s="34">
        <v>0</v>
      </c>
      <c r="H9" s="34">
        <v>0</v>
      </c>
      <c r="I9" s="34">
        <v>0</v>
      </c>
      <c r="J9" s="75">
        <v>0</v>
      </c>
    </row>
    <row r="10" spans="1:9">
      <c r="A10" s="13"/>
      <c r="B10" s="13"/>
      <c r="C10" s="13"/>
      <c r="F10" s="13"/>
      <c r="I10" s="13"/>
    </row>
    <row r="11" spans="1:9">
      <c r="A11" s="13"/>
      <c r="C11" s="13"/>
      <c r="F11" s="13"/>
      <c r="I11" s="13"/>
    </row>
    <row r="12" spans="1:9">
      <c r="A12" s="13"/>
      <c r="C12" s="13"/>
      <c r="E12" s="13"/>
      <c r="I12" s="13"/>
    </row>
    <row r="13" spans="2:5">
      <c r="B13" s="13"/>
      <c r="C13" s="13"/>
      <c r="E13" s="13"/>
    </row>
    <row r="14" spans="2:5">
      <c r="B14" s="13"/>
      <c r="C14" s="13"/>
      <c r="E14" s="13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</sheetData>
  <sheetProtection formatCells="0" formatColumns="0" formatRows="0"/>
  <mergeCells count="7">
    <mergeCell ref="A4:A5"/>
    <mergeCell ref="B4:B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6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21" style="57" customWidth="1"/>
    <col min="2" max="2" width="46.8333333333333" style="57" customWidth="1"/>
    <col min="3" max="3" width="33.3333333333333" style="57" customWidth="1"/>
    <col min="4" max="16384" width="9.33333333333333" style="57"/>
  </cols>
  <sheetData>
    <row r="1" ht="23.25" customHeight="1" spans="3:3">
      <c r="C1" s="58" t="s">
        <v>97</v>
      </c>
    </row>
    <row r="2" ht="47.25" customHeight="1" spans="1:3">
      <c r="A2" s="59" t="s">
        <v>98</v>
      </c>
      <c r="B2" s="59"/>
      <c r="C2" s="59"/>
    </row>
    <row r="3" customHeight="1" spans="3:3">
      <c r="C3" s="58" t="s">
        <v>18</v>
      </c>
    </row>
    <row r="4" ht="18" customHeight="1" spans="1:1">
      <c r="A4" s="56" t="s">
        <v>17</v>
      </c>
    </row>
    <row r="5" ht="19.5" customHeight="1" spans="1:3">
      <c r="A5" s="60" t="s">
        <v>99</v>
      </c>
      <c r="B5" s="60"/>
      <c r="C5" s="60" t="s">
        <v>100</v>
      </c>
    </row>
    <row r="6" ht="31.5" customHeight="1" spans="1:3">
      <c r="A6" s="60" t="s">
        <v>52</v>
      </c>
      <c r="B6" s="60" t="s">
        <v>53</v>
      </c>
      <c r="C6" s="60"/>
    </row>
    <row r="7" ht="15.75" customHeight="1" spans="1:3">
      <c r="A7" s="60" t="s">
        <v>58</v>
      </c>
      <c r="B7" s="60" t="s">
        <v>58</v>
      </c>
      <c r="C7" s="60">
        <v>1</v>
      </c>
    </row>
    <row r="8" s="56" customFormat="1" ht="21.75" customHeight="1" spans="1:3">
      <c r="A8" s="61"/>
      <c r="B8" s="61" t="s">
        <v>54</v>
      </c>
      <c r="C8" s="62">
        <v>158.39</v>
      </c>
    </row>
    <row r="9" ht="21.75" customHeight="1" spans="1:3">
      <c r="A9" s="61"/>
      <c r="B9" s="61" t="s">
        <v>101</v>
      </c>
      <c r="C9" s="62">
        <v>105</v>
      </c>
    </row>
    <row r="10" ht="21.75" customHeight="1" spans="1:3">
      <c r="A10" s="61">
        <v>30101</v>
      </c>
      <c r="B10" s="61" t="s">
        <v>102</v>
      </c>
      <c r="C10" s="62">
        <v>85</v>
      </c>
    </row>
    <row r="11" ht="21.75" customHeight="1" spans="1:3">
      <c r="A11" s="61">
        <v>30107</v>
      </c>
      <c r="B11" s="61" t="s">
        <v>103</v>
      </c>
      <c r="C11" s="62">
        <v>15</v>
      </c>
    </row>
    <row r="12" ht="21.75" customHeight="1" spans="1:3">
      <c r="A12" s="61">
        <v>30113</v>
      </c>
      <c r="B12" s="61" t="s">
        <v>104</v>
      </c>
      <c r="C12" s="62">
        <v>5</v>
      </c>
    </row>
    <row r="13" ht="21.75" customHeight="1" spans="1:3">
      <c r="A13" s="61"/>
      <c r="B13" s="61" t="s">
        <v>105</v>
      </c>
      <c r="C13" s="62">
        <v>7.73</v>
      </c>
    </row>
    <row r="14" ht="21.75" customHeight="1" spans="1:3">
      <c r="A14" s="61">
        <v>30299</v>
      </c>
      <c r="B14" s="61" t="s">
        <v>106</v>
      </c>
      <c r="C14" s="62">
        <v>7.73</v>
      </c>
    </row>
    <row r="15" ht="21.75" customHeight="1" spans="1:3">
      <c r="A15" s="61"/>
      <c r="B15" s="61" t="s">
        <v>107</v>
      </c>
      <c r="C15" s="62">
        <v>45.66</v>
      </c>
    </row>
    <row r="16" ht="21.75" customHeight="1" spans="1:3">
      <c r="A16" s="61">
        <v>30301</v>
      </c>
      <c r="B16" s="61" t="s">
        <v>108</v>
      </c>
      <c r="C16" s="62">
        <v>32.01</v>
      </c>
    </row>
    <row r="17" ht="21.75" customHeight="1" spans="1:3">
      <c r="A17" s="61">
        <v>30302</v>
      </c>
      <c r="B17" s="61" t="s">
        <v>109</v>
      </c>
      <c r="C17" s="62">
        <v>0.09</v>
      </c>
    </row>
    <row r="18" ht="21.75" customHeight="1" spans="1:3">
      <c r="A18" s="61">
        <v>30304</v>
      </c>
      <c r="B18" s="61" t="s">
        <v>110</v>
      </c>
      <c r="C18" s="62">
        <v>13.56</v>
      </c>
    </row>
  </sheetData>
  <sheetProtection formatCells="0" formatColumns="0" formatRows="0"/>
  <mergeCells count="3">
    <mergeCell ref="A2:C2"/>
    <mergeCell ref="A5:B5"/>
    <mergeCell ref="C5:C6"/>
  </mergeCells>
  <printOptions horizontalCentered="1"/>
  <pageMargins left="0.71" right="0.71" top="0.75" bottom="0.75" header="0.31" footer="0.31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showZeros="0" tabSelected="1" workbookViewId="0">
      <selection activeCell="A20" sqref="A20"/>
    </sheetView>
  </sheetViews>
  <sheetFormatPr defaultColWidth="9.16666666666667" defaultRowHeight="12.75" customHeight="1" outlineLevelCol="5"/>
  <cols>
    <col min="1" max="1" width="11.5" customWidth="1"/>
    <col min="2" max="2" width="36" customWidth="1"/>
    <col min="3" max="5" width="21.8333333333333" customWidth="1"/>
    <col min="6" max="6" width="25.6666666666667" customWidth="1"/>
  </cols>
  <sheetData>
    <row r="1" ht="21" customHeight="1" spans="6:6">
      <c r="F1" s="40" t="s">
        <v>111</v>
      </c>
    </row>
    <row r="2" ht="26.25" customHeight="1" spans="1:6">
      <c r="A2" s="41" t="s">
        <v>112</v>
      </c>
      <c r="B2" s="3"/>
      <c r="C2" s="3"/>
      <c r="D2" s="3"/>
      <c r="E2" s="3"/>
      <c r="F2" s="3"/>
    </row>
    <row r="3" ht="19.5" customHeight="1" spans="1:6">
      <c r="A3" s="42" t="s">
        <v>17</v>
      </c>
      <c r="B3" s="43"/>
      <c r="C3" s="44"/>
      <c r="D3" s="44"/>
      <c r="E3" s="44"/>
      <c r="F3" s="45" t="s">
        <v>51</v>
      </c>
    </row>
    <row r="4" ht="20.25" customHeight="1" spans="1:6">
      <c r="A4" s="46" t="s">
        <v>52</v>
      </c>
      <c r="B4" s="46" t="s">
        <v>53</v>
      </c>
      <c r="C4" s="47" t="s">
        <v>54</v>
      </c>
      <c r="D4" s="47" t="s">
        <v>55</v>
      </c>
      <c r="E4" s="47" t="s">
        <v>56</v>
      </c>
      <c r="F4" s="47" t="s">
        <v>57</v>
      </c>
    </row>
    <row r="5" ht="16.5" customHeight="1" spans="1:6">
      <c r="A5" s="48" t="s">
        <v>58</v>
      </c>
      <c r="B5" s="48" t="s">
        <v>58</v>
      </c>
      <c r="C5" s="49">
        <v>1</v>
      </c>
      <c r="D5" s="50">
        <v>2</v>
      </c>
      <c r="E5" s="50">
        <v>3</v>
      </c>
      <c r="F5" s="50">
        <v>4</v>
      </c>
    </row>
    <row r="6" s="13" customFormat="1" ht="18" customHeight="1" spans="1:6">
      <c r="A6" s="51"/>
      <c r="B6" s="52" t="s">
        <v>54</v>
      </c>
      <c r="C6" s="53">
        <v>0</v>
      </c>
      <c r="D6" s="53">
        <v>0</v>
      </c>
      <c r="E6" s="53">
        <v>0</v>
      </c>
      <c r="F6" s="54"/>
    </row>
    <row r="7" ht="18" customHeight="1" spans="1:6">
      <c r="A7" s="51" t="s">
        <v>59</v>
      </c>
      <c r="B7" s="52" t="s">
        <v>0</v>
      </c>
      <c r="C7" s="53">
        <v>0</v>
      </c>
      <c r="D7" s="53">
        <v>0</v>
      </c>
      <c r="E7" s="53">
        <v>0</v>
      </c>
      <c r="F7" s="54"/>
    </row>
    <row r="8" ht="18" customHeight="1" spans="1:6">
      <c r="A8" s="51" t="s">
        <v>60</v>
      </c>
      <c r="B8" s="52" t="s">
        <v>1</v>
      </c>
      <c r="C8" s="53">
        <v>0</v>
      </c>
      <c r="D8" s="53">
        <v>0</v>
      </c>
      <c r="E8" s="53">
        <v>0</v>
      </c>
      <c r="F8" s="54"/>
    </row>
    <row r="9" ht="18" customHeight="1" spans="1:6">
      <c r="A9" s="51" t="s">
        <v>61</v>
      </c>
      <c r="B9" s="52" t="s">
        <v>2</v>
      </c>
      <c r="C9" s="53">
        <v>0</v>
      </c>
      <c r="D9" s="53">
        <v>0</v>
      </c>
      <c r="E9" s="53">
        <v>0</v>
      </c>
      <c r="F9" s="54"/>
    </row>
    <row r="10" ht="18" customHeight="1" spans="1:6">
      <c r="A10" s="51" t="s">
        <v>62</v>
      </c>
      <c r="B10" s="52" t="s">
        <v>3</v>
      </c>
      <c r="C10" s="53">
        <v>0</v>
      </c>
      <c r="D10" s="53">
        <v>0</v>
      </c>
      <c r="E10" s="53">
        <v>0</v>
      </c>
      <c r="F10" s="54"/>
    </row>
    <row r="11" ht="18" customHeight="1" spans="1:6">
      <c r="A11" s="51" t="s">
        <v>63</v>
      </c>
      <c r="B11" s="52" t="s">
        <v>4</v>
      </c>
      <c r="C11" s="53">
        <v>0</v>
      </c>
      <c r="D11" s="53">
        <v>0</v>
      </c>
      <c r="E11" s="53">
        <v>0</v>
      </c>
      <c r="F11" s="54"/>
    </row>
    <row r="12" ht="18" customHeight="1" spans="1:6">
      <c r="A12" s="51" t="s">
        <v>64</v>
      </c>
      <c r="B12" s="52" t="s">
        <v>5</v>
      </c>
      <c r="C12" s="53">
        <v>0</v>
      </c>
      <c r="D12" s="53">
        <v>0</v>
      </c>
      <c r="E12" s="53">
        <v>0</v>
      </c>
      <c r="F12" s="54"/>
    </row>
    <row r="13" ht="18" customHeight="1" spans="1:6">
      <c r="A13" s="51" t="s">
        <v>65</v>
      </c>
      <c r="B13" s="52" t="s">
        <v>6</v>
      </c>
      <c r="C13" s="53">
        <v>0</v>
      </c>
      <c r="D13" s="53">
        <v>0</v>
      </c>
      <c r="E13" s="53">
        <v>0</v>
      </c>
      <c r="F13" s="54"/>
    </row>
    <row r="14" ht="18" customHeight="1" spans="1:6">
      <c r="A14" s="51" t="s">
        <v>66</v>
      </c>
      <c r="B14" s="52" t="s">
        <v>7</v>
      </c>
      <c r="C14" s="53">
        <v>0</v>
      </c>
      <c r="D14" s="53">
        <v>0</v>
      </c>
      <c r="E14" s="53">
        <v>0</v>
      </c>
      <c r="F14" s="54"/>
    </row>
    <row r="15" ht="18" customHeight="1" spans="1:6">
      <c r="A15" s="51" t="s">
        <v>67</v>
      </c>
      <c r="B15" s="52" t="s">
        <v>8</v>
      </c>
      <c r="C15" s="53">
        <v>0</v>
      </c>
      <c r="D15" s="53">
        <v>0</v>
      </c>
      <c r="E15" s="53">
        <v>0</v>
      </c>
      <c r="F15" s="54"/>
    </row>
    <row r="16" ht="18" customHeight="1" spans="1:6">
      <c r="A16" s="51" t="s">
        <v>68</v>
      </c>
      <c r="B16" s="52" t="s">
        <v>11</v>
      </c>
      <c r="C16" s="53">
        <v>0</v>
      </c>
      <c r="D16" s="53">
        <v>0</v>
      </c>
      <c r="E16" s="53">
        <v>0</v>
      </c>
      <c r="F16" s="54"/>
    </row>
    <row r="17" ht="18" customHeight="1" spans="1:6">
      <c r="A17" s="51" t="s">
        <v>69</v>
      </c>
      <c r="B17" s="52" t="s">
        <v>12</v>
      </c>
      <c r="C17" s="53">
        <v>0</v>
      </c>
      <c r="D17" s="53">
        <v>0</v>
      </c>
      <c r="E17" s="53">
        <v>0</v>
      </c>
      <c r="F17" s="54"/>
    </row>
    <row r="18" ht="18" customHeight="1" spans="1:6">
      <c r="A18" s="51" t="s">
        <v>70</v>
      </c>
      <c r="B18" s="52" t="s">
        <v>13</v>
      </c>
      <c r="C18" s="53">
        <v>0</v>
      </c>
      <c r="D18" s="53">
        <v>0</v>
      </c>
      <c r="E18" s="53">
        <v>0</v>
      </c>
      <c r="F18" s="54"/>
    </row>
    <row r="19" ht="18" customHeight="1" spans="1:6">
      <c r="A19" s="51" t="s">
        <v>71</v>
      </c>
      <c r="B19" s="52" t="s">
        <v>14</v>
      </c>
      <c r="C19" s="53">
        <v>0</v>
      </c>
      <c r="D19" s="53">
        <v>0</v>
      </c>
      <c r="E19" s="53">
        <v>0</v>
      </c>
      <c r="F19" s="54"/>
    </row>
    <row r="20" ht="16.5" customHeight="1" spans="1:5">
      <c r="A20" s="55" t="s">
        <v>113</v>
      </c>
      <c r="E20" s="13"/>
    </row>
    <row r="23" ht="9.75" customHeight="1"/>
    <row r="24" ht="9.75" customHeight="1"/>
    <row r="26" customHeight="1" spans="2:2">
      <c r="B26" s="13"/>
    </row>
  </sheetData>
  <sheetProtection formatCells="0" formatColumns="0" formatRows="0"/>
  <printOptions horizontalCentered="1"/>
  <pageMargins left="0.75" right="0.75" top="1" bottom="1" header="0.5" footer="0.5"/>
  <pageSetup paperSize="9" scale="9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过度表</vt:lpstr>
      <vt:lpstr>过度表（财政拨款）</vt:lpstr>
      <vt:lpstr>收支总表01</vt:lpstr>
      <vt:lpstr>财政拨款收支预算总表02</vt:lpstr>
      <vt:lpstr>一般公共预算表03</vt:lpstr>
      <vt:lpstr>收入总表04</vt:lpstr>
      <vt:lpstr>支出总表05</vt:lpstr>
      <vt:lpstr>一般公共预算基本支出表06</vt:lpstr>
      <vt:lpstr>政府性基金预算表07</vt:lpstr>
      <vt:lpstr>一般预算“三公”经费08</vt:lpstr>
      <vt:lpstr>重点项目支出预算表09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2016-07-01T01:34:00Z</dcterms:created>
  <dcterms:modified xsi:type="dcterms:W3CDTF">2022-06-10T07:46:44Z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EDOID">
    <vt:i4>200526</vt:i4>
  </property>
  <property fmtid="{D5CDD505-2E9C-101B-9397-08002B2CF9AE}" pid="4" name="ICV">
    <vt:lpwstr>B4F15C0ECCEA42C5AA4BD40C2FB89046</vt:lpwstr>
  </property>
</Properties>
</file>